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tomo0\Desktop\"/>
    </mc:Choice>
  </mc:AlternateContent>
  <xr:revisionPtr revIDLastSave="0" documentId="13_ncr:1_{8216FF17-57A6-4C8C-8692-F1E49621C712}" xr6:coauthVersionLast="45" xr6:coauthVersionMax="45" xr10:uidLastSave="{00000000-0000-0000-0000-000000000000}"/>
  <bookViews>
    <workbookView xWindow="-120" yWindow="-120" windowWidth="20730" windowHeight="10830" tabRatio="602" xr2:uid="{00000000-000D-0000-FFFF-FFFF00000000}"/>
  </bookViews>
  <sheets>
    <sheet name="使用方法" sheetId="12" r:id="rId1"/>
    <sheet name="基本情報入力" sheetId="4" r:id="rId2"/>
    <sheet name="1人目_評価" sheetId="2" r:id="rId3"/>
    <sheet name="1人目_日誌" sheetId="3" r:id="rId4"/>
    <sheet name="2人目_評価" sheetId="6" r:id="rId5"/>
    <sheet name="2人目_日誌" sheetId="7" r:id="rId6"/>
    <sheet name="修了レポート" sheetId="11" r:id="rId7"/>
  </sheets>
  <definedNames>
    <definedName name="_">'1人目_評価'!$M$108:$M$110</definedName>
    <definedName name="_xlnm._FilterDatabase" localSheetId="1" hidden="1">基本情報入力!$B$10:$Y$16</definedName>
    <definedName name="_xlnm.Print_Area" localSheetId="3">'1人目_日誌'!$A$1:$G$172</definedName>
    <definedName name="_xlnm.Print_Area" localSheetId="2">'1人目_評価'!$A$1:$L$82</definedName>
    <definedName name="_xlnm.Print_Area" localSheetId="4">'2人目_評価'!$A$1:$L$82</definedName>
    <definedName name="_xlnm.Print_Area" localSheetId="1">基本情報入力!$V$71:$Y$99</definedName>
    <definedName name="画像表示１" localSheetId="2">INDIRECT('1人目_評価'!$G$96)</definedName>
    <definedName name="画像表示２" localSheetId="4">INDIRECT('2人目_評価'!$G$96)</definedName>
    <definedName name="画像表示４" localSheetId="2">INDIRECT('1人目_評価'!$G$98)</definedName>
    <definedName name="画像表示５" localSheetId="4">INDIRECT('2人目_評価'!$G$98)</definedName>
    <definedName name="改悪">'1人目_評価'!$M$102:$M$104</definedName>
    <definedName name="改善">'1人目_評価'!$M$96:$M$98</definedName>
    <definedName name="女１" localSheetId="2">'1人目_評価'!$I$102:$K$106</definedName>
    <definedName name="女２" localSheetId="4">'2人目_評価'!$I$102:$K$106</definedName>
    <definedName name="男１" localSheetId="2">'1人目_評価'!$I$96</definedName>
    <definedName name="男２" localSheetId="4">'2人目_評価'!$I$96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6" l="1"/>
  <c r="A4" i="2"/>
  <c r="G96" i="6"/>
  <c r="G96" i="2"/>
  <c r="F39" i="6" l="1"/>
  <c r="F38" i="6"/>
  <c r="F37" i="6"/>
  <c r="F36" i="6"/>
  <c r="C48" i="4" l="1"/>
  <c r="C51" i="4" s="1"/>
  <c r="E57" i="7"/>
  <c r="A58" i="7"/>
  <c r="A136" i="3"/>
  <c r="C50" i="4" l="1"/>
  <c r="C49" i="4"/>
  <c r="A136" i="7"/>
  <c r="A97" i="7"/>
  <c r="A19" i="7"/>
  <c r="B8" i="6"/>
  <c r="B8" i="2"/>
  <c r="X77" i="4"/>
  <c r="W77" i="4"/>
  <c r="X86" i="4"/>
  <c r="W86" i="4"/>
  <c r="X84" i="4"/>
  <c r="W84" i="4"/>
  <c r="A3" i="7" l="1"/>
  <c r="H41" i="2"/>
  <c r="A19" i="3"/>
  <c r="A97" i="3"/>
  <c r="A58" i="3"/>
  <c r="A3" i="3"/>
  <c r="L17" i="6"/>
  <c r="K17" i="6"/>
  <c r="J17" i="6"/>
  <c r="I17" i="6"/>
  <c r="E2" i="3"/>
  <c r="L17" i="2"/>
  <c r="K17" i="2"/>
  <c r="J17" i="2"/>
  <c r="I17" i="2"/>
  <c r="G54" i="4"/>
  <c r="F54" i="4"/>
  <c r="E54" i="4"/>
  <c r="D54" i="4"/>
  <c r="X89" i="4"/>
  <c r="W89" i="4"/>
  <c r="X88" i="4"/>
  <c r="W88" i="4"/>
  <c r="E57" i="3" l="1"/>
  <c r="J16" i="2"/>
  <c r="I16" i="6"/>
  <c r="E2" i="7"/>
  <c r="I16" i="2"/>
  <c r="H54" i="4"/>
  <c r="J54" i="4"/>
  <c r="I54" i="4"/>
  <c r="K54" i="4"/>
  <c r="K16" i="2"/>
  <c r="K16" i="6" l="1"/>
  <c r="L16" i="2"/>
  <c r="E135" i="3"/>
  <c r="E96" i="3"/>
  <c r="E96" i="7"/>
  <c r="E18" i="3"/>
  <c r="E18" i="7"/>
  <c r="J16" i="6"/>
  <c r="L16" i="6"/>
  <c r="E135" i="7"/>
  <c r="X91" i="4"/>
  <c r="W91" i="4"/>
  <c r="K68" i="4"/>
  <c r="J68" i="4"/>
  <c r="I68" i="4"/>
  <c r="H68" i="4"/>
  <c r="G68" i="4"/>
  <c r="F68" i="4"/>
  <c r="E68" i="4"/>
  <c r="D68" i="4"/>
  <c r="X81" i="4"/>
  <c r="W81" i="4"/>
  <c r="D53" i="4"/>
  <c r="E53" i="4"/>
  <c r="H53" i="4" l="1"/>
  <c r="I53" i="4"/>
  <c r="B38" i="6"/>
  <c r="B37" i="6"/>
  <c r="F39" i="2"/>
  <c r="B37" i="2"/>
  <c r="F53" i="4" l="1"/>
  <c r="G53" i="4" l="1"/>
  <c r="Y73" i="4"/>
  <c r="J53" i="4"/>
  <c r="H41" i="6"/>
  <c r="J18" i="6"/>
  <c r="K18" i="6"/>
  <c r="L18" i="6"/>
  <c r="J19" i="6"/>
  <c r="K19" i="6"/>
  <c r="L19" i="6"/>
  <c r="J20" i="6"/>
  <c r="K20" i="6"/>
  <c r="L20" i="6"/>
  <c r="J21" i="6"/>
  <c r="K21" i="6"/>
  <c r="L21" i="6"/>
  <c r="J22" i="6"/>
  <c r="K22" i="6"/>
  <c r="L22" i="6"/>
  <c r="J23" i="6"/>
  <c r="K23" i="6"/>
  <c r="L23" i="6"/>
  <c r="J24" i="6"/>
  <c r="K24" i="6"/>
  <c r="L24" i="6"/>
  <c r="J25" i="6"/>
  <c r="K25" i="6"/>
  <c r="L25" i="6"/>
  <c r="J26" i="6"/>
  <c r="K26" i="6"/>
  <c r="L26" i="6"/>
  <c r="J27" i="6"/>
  <c r="K27" i="6"/>
  <c r="L27" i="6"/>
  <c r="J28" i="6"/>
  <c r="K28" i="6"/>
  <c r="L28" i="6"/>
  <c r="J29" i="6"/>
  <c r="K29" i="6"/>
  <c r="L29" i="6"/>
  <c r="J30" i="6"/>
  <c r="K30" i="6"/>
  <c r="L30" i="6"/>
  <c r="I19" i="6"/>
  <c r="I20" i="6"/>
  <c r="I21" i="6"/>
  <c r="I22" i="6"/>
  <c r="I23" i="6"/>
  <c r="I24" i="6"/>
  <c r="I25" i="6"/>
  <c r="I26" i="6"/>
  <c r="I27" i="6"/>
  <c r="I28" i="6"/>
  <c r="I29" i="6"/>
  <c r="I30" i="6"/>
  <c r="I18" i="6"/>
  <c r="B31" i="6"/>
  <c r="B30" i="6"/>
  <c r="B29" i="6"/>
  <c r="B28" i="6"/>
  <c r="B27" i="6"/>
  <c r="B26" i="6"/>
  <c r="B25" i="6"/>
  <c r="B24" i="6"/>
  <c r="B23" i="6"/>
  <c r="B22" i="6"/>
  <c r="B21" i="6"/>
  <c r="B20" i="6"/>
  <c r="B19" i="6"/>
  <c r="B18" i="6"/>
  <c r="B17" i="6"/>
  <c r="B16" i="6"/>
  <c r="B15" i="6"/>
  <c r="B14" i="6"/>
  <c r="B12" i="6"/>
  <c r="B11" i="6"/>
  <c r="B10" i="6"/>
  <c r="B9" i="6"/>
  <c r="B7" i="6"/>
  <c r="H42" i="6"/>
  <c r="B36" i="6"/>
  <c r="B21" i="2"/>
  <c r="B20" i="2"/>
  <c r="B18" i="2"/>
  <c r="B16" i="2"/>
  <c r="B10" i="2"/>
  <c r="W79" i="4"/>
  <c r="X87" i="4"/>
  <c r="X85" i="4"/>
  <c r="X95" i="4"/>
  <c r="W95" i="4"/>
  <c r="X94" i="4"/>
  <c r="W94" i="4"/>
  <c r="X93" i="4"/>
  <c r="W93" i="4"/>
  <c r="X92" i="4"/>
  <c r="W92" i="4"/>
  <c r="X90" i="4"/>
  <c r="W90" i="4"/>
  <c r="W87" i="4"/>
  <c r="W85" i="4"/>
  <c r="W83" i="4"/>
  <c r="X75" i="4"/>
  <c r="W75" i="4"/>
  <c r="B9" i="2"/>
  <c r="B31" i="2"/>
  <c r="B30" i="2"/>
  <c r="B29" i="2"/>
  <c r="B28" i="2"/>
  <c r="B27" i="2"/>
  <c r="B26" i="2"/>
  <c r="B25" i="2"/>
  <c r="B24" i="2"/>
  <c r="B23" i="2"/>
  <c r="B22" i="2"/>
  <c r="B19" i="2"/>
  <c r="B17" i="2"/>
  <c r="B15" i="2"/>
  <c r="B14" i="2"/>
  <c r="B12" i="2"/>
  <c r="B11" i="2"/>
  <c r="B7" i="2"/>
  <c r="H42" i="2"/>
  <c r="F38" i="2"/>
  <c r="F37" i="2"/>
  <c r="F36" i="2"/>
  <c r="B38" i="2"/>
  <c r="B36" i="2"/>
  <c r="K53" i="4" l="1"/>
  <c r="L31" i="6"/>
  <c r="K31" i="6"/>
  <c r="J31" i="6"/>
  <c r="I31" i="6"/>
  <c r="L30" i="2"/>
  <c r="K30" i="2"/>
  <c r="J30" i="2"/>
  <c r="I30" i="2"/>
  <c r="L29" i="2"/>
  <c r="K29" i="2"/>
  <c r="J29" i="2"/>
  <c r="I29" i="2"/>
  <c r="L28" i="2"/>
  <c r="K28" i="2"/>
  <c r="J28" i="2"/>
  <c r="I28" i="2"/>
  <c r="L27" i="2"/>
  <c r="K27" i="2"/>
  <c r="J27" i="2"/>
  <c r="I27" i="2"/>
  <c r="L26" i="2"/>
  <c r="K26" i="2"/>
  <c r="J26" i="2"/>
  <c r="I26" i="2"/>
  <c r="L25" i="2"/>
  <c r="K25" i="2"/>
  <c r="J25" i="2"/>
  <c r="I25" i="2"/>
  <c r="L24" i="2"/>
  <c r="K24" i="2"/>
  <c r="J24" i="2"/>
  <c r="I24" i="2"/>
  <c r="L23" i="2"/>
  <c r="K23" i="2"/>
  <c r="J23" i="2"/>
  <c r="I23" i="2"/>
  <c r="L22" i="2"/>
  <c r="K22" i="2"/>
  <c r="J22" i="2"/>
  <c r="I22" i="2"/>
  <c r="L21" i="2"/>
  <c r="K21" i="2"/>
  <c r="J21" i="2"/>
  <c r="I21" i="2"/>
  <c r="L20" i="2"/>
  <c r="K20" i="2"/>
  <c r="J20" i="2"/>
  <c r="I20" i="2"/>
  <c r="L19" i="2"/>
  <c r="K19" i="2"/>
  <c r="J19" i="2"/>
  <c r="I19" i="2"/>
  <c r="L18" i="2"/>
  <c r="K18" i="2"/>
  <c r="J18" i="2"/>
  <c r="I18" i="2"/>
  <c r="X99" i="4"/>
  <c r="W99" i="4"/>
  <c r="X98" i="4"/>
  <c r="W98" i="4"/>
  <c r="X97" i="4"/>
  <c r="W97" i="4"/>
  <c r="X96" i="4"/>
  <c r="W96" i="4"/>
  <c r="X83" i="4"/>
  <c r="X82" i="4"/>
  <c r="W82" i="4"/>
  <c r="X80" i="4"/>
  <c r="W80" i="4"/>
  <c r="X79" i="4"/>
  <c r="X78" i="4"/>
  <c r="W78" i="4"/>
  <c r="X76" i="4"/>
  <c r="W76" i="4"/>
  <c r="Y72" i="4"/>
  <c r="G98" i="6" l="1"/>
  <c r="E12" i="6"/>
  <c r="E13" i="6"/>
  <c r="J31" i="2"/>
  <c r="L31" i="2"/>
  <c r="K31" i="2"/>
  <c r="G98" i="2" s="1"/>
  <c r="I31" i="2"/>
  <c r="E13" i="2" l="1"/>
  <c r="E1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tomo0</author>
  </authors>
  <commentList>
    <comment ref="L20" authorId="0" shapeId="0" xr:uid="{00000000-0006-0000-0100-000001000000}">
      <text>
        <r>
          <rPr>
            <sz val="9"/>
            <color indexed="81"/>
            <rFont val="MS P ゴシック"/>
            <family val="3"/>
            <charset val="128"/>
          </rPr>
          <t>研修の評価対象者は名です。
３名対象とする場合は、弊社までご連絡ください。</t>
        </r>
      </text>
    </comment>
  </commentList>
</comments>
</file>

<file path=xl/sharedStrings.xml><?xml version="1.0" encoding="utf-8"?>
<sst xmlns="http://schemas.openxmlformats.org/spreadsheetml/2006/main" count="779" uniqueCount="299">
  <si>
    <t>年齢</t>
  </si>
  <si>
    <t>出身地</t>
  </si>
  <si>
    <t>Ｑ１　コミュニケーションはどのように変化しましたか？</t>
  </si>
  <si>
    <t>性別</t>
  </si>
  <si>
    <t>家族構成</t>
  </si>
  <si>
    <t>生活状況</t>
  </si>
  <si>
    <t>特記事項</t>
  </si>
  <si>
    <t>介護度</t>
  </si>
  <si>
    <t>結果</t>
  </si>
  <si>
    <t>Ｑ２　趣味趣向についてどのようなことがわかりましたか？</t>
  </si>
  <si>
    <t>ADL移動</t>
  </si>
  <si>
    <t>ADL食事</t>
  </si>
  <si>
    <t>同じことを何度も何度も聞く</t>
  </si>
  <si>
    <t>ADL排泄</t>
  </si>
  <si>
    <t>よく物をなくしたり,置場所を間違えたり,隠したりする</t>
  </si>
  <si>
    <t>ADL入浴</t>
  </si>
  <si>
    <t>日常的な物事に関心を示さない</t>
  </si>
  <si>
    <t>ADL更衣</t>
  </si>
  <si>
    <t>特別な理由がないのに夜中起き出す</t>
  </si>
  <si>
    <t>ADL整容</t>
  </si>
  <si>
    <t>特別な根拠もないのに人に言いがかりをつける</t>
  </si>
  <si>
    <t>昼間、寝てばかりいる</t>
  </si>
  <si>
    <t>やたらに歩き回る</t>
  </si>
  <si>
    <t>同じ動作をいつまでも繰り返す</t>
  </si>
  <si>
    <t>口汚くののしる</t>
  </si>
  <si>
    <t>場違いあるいは季節に合わない不適切な服装をする</t>
  </si>
  <si>
    <t>世話されるのを拒否する</t>
  </si>
  <si>
    <t>明らかな理由なしに物を貯めこむ</t>
  </si>
  <si>
    <t>引き出しやタンスの中身を全部出してしまう</t>
  </si>
  <si>
    <t>合計点</t>
  </si>
  <si>
    <t>０：全くない　１：ほとんどない　２：ときどきある　３：よくある　４：常にある</t>
  </si>
  <si>
    <t>Ｑ４　周辺症状はどのように変化しましたか？</t>
  </si>
  <si>
    <t>施設住所</t>
  </si>
  <si>
    <t>会社名</t>
  </si>
  <si>
    <t>事務所名</t>
  </si>
  <si>
    <t>施設形態</t>
  </si>
  <si>
    <t>受講者氏名</t>
  </si>
  <si>
    <t>役職</t>
  </si>
  <si>
    <t>役職その他</t>
  </si>
  <si>
    <t>月/日</t>
    <rPh sb="0" eb="1">
      <t>ツキ</t>
    </rPh>
    <rPh sb="2" eb="3">
      <t>ヒ</t>
    </rPh>
    <phoneticPr fontId="2"/>
  </si>
  <si>
    <t>観察開始時間</t>
    <rPh sb="0" eb="2">
      <t>カンサツ</t>
    </rPh>
    <rPh sb="2" eb="4">
      <t>カイシ</t>
    </rPh>
    <rPh sb="4" eb="6">
      <t>ジカン</t>
    </rPh>
    <phoneticPr fontId="2"/>
  </si>
  <si>
    <t>観察時間(分）</t>
    <rPh sb="0" eb="2">
      <t>カンサツ</t>
    </rPh>
    <rPh sb="2" eb="4">
      <t>ジカン</t>
    </rPh>
    <rPh sb="5" eb="6">
      <t>フン</t>
    </rPh>
    <phoneticPr fontId="2"/>
  </si>
  <si>
    <t>その時の具体的な様子や場面</t>
  </si>
  <si>
    <t>影響を与えていると考えられること</t>
  </si>
  <si>
    <t>■使い方　　　</t>
    <phoneticPr fontId="2"/>
  </si>
  <si>
    <t>評価期間</t>
    <rPh sb="0" eb="2">
      <t>ヒョウカ</t>
    </rPh>
    <rPh sb="2" eb="4">
      <t>キカン</t>
    </rPh>
    <phoneticPr fontId="4"/>
  </si>
  <si>
    <t>事 業 所</t>
    <phoneticPr fontId="2"/>
  </si>
  <si>
    <t>氏  名</t>
    <rPh sb="0" eb="1">
      <t>シ</t>
    </rPh>
    <rPh sb="3" eb="4">
      <t>メイ</t>
    </rPh>
    <phoneticPr fontId="2"/>
  </si>
  <si>
    <t>会 社 名</t>
    <rPh sb="0" eb="1">
      <t>カイ</t>
    </rPh>
    <rPh sb="2" eb="3">
      <t>シャ</t>
    </rPh>
    <rPh sb="4" eb="5">
      <t>メイ</t>
    </rPh>
    <phoneticPr fontId="2"/>
  </si>
  <si>
    <t>事 業 所 名</t>
    <rPh sb="0" eb="1">
      <t>コト</t>
    </rPh>
    <rPh sb="2" eb="3">
      <t>ギョウ</t>
    </rPh>
    <rPh sb="4" eb="5">
      <t>ショ</t>
    </rPh>
    <rPh sb="6" eb="7">
      <t>メイ</t>
    </rPh>
    <phoneticPr fontId="2"/>
  </si>
  <si>
    <t>T E L</t>
    <phoneticPr fontId="2"/>
  </si>
  <si>
    <t>役  職</t>
    <rPh sb="0" eb="1">
      <t>エキ</t>
    </rPh>
    <rPh sb="3" eb="4">
      <t>ショク</t>
    </rPh>
    <phoneticPr fontId="2"/>
  </si>
  <si>
    <t>〒</t>
    <phoneticPr fontId="2"/>
  </si>
  <si>
    <t>住　所</t>
    <phoneticPr fontId="2"/>
  </si>
  <si>
    <t>施 設 形 態</t>
    <phoneticPr fontId="2"/>
  </si>
  <si>
    <t>評価対象者</t>
    <phoneticPr fontId="2"/>
  </si>
  <si>
    <t>補足説明</t>
    <phoneticPr fontId="2"/>
  </si>
  <si>
    <t>年齢</t>
    <phoneticPr fontId="2"/>
  </si>
  <si>
    <t>宮崎</t>
    <phoneticPr fontId="2"/>
  </si>
  <si>
    <t>性別</t>
    <phoneticPr fontId="2"/>
  </si>
  <si>
    <t>家族構成</t>
    <phoneticPr fontId="2"/>
  </si>
  <si>
    <t>生活状況</t>
    <phoneticPr fontId="2"/>
  </si>
  <si>
    <t>フェイスシートに書かれていることを入力します。</t>
    <phoneticPr fontId="2"/>
  </si>
  <si>
    <t>特記事項</t>
    <phoneticPr fontId="2"/>
  </si>
  <si>
    <t>介護度</t>
    <phoneticPr fontId="2"/>
  </si>
  <si>
    <t>介護度更新日</t>
    <phoneticPr fontId="2"/>
  </si>
  <si>
    <t>認知症自立度 (開始時)</t>
    <phoneticPr fontId="2"/>
  </si>
  <si>
    <t>Ⅲa</t>
    <phoneticPr fontId="2"/>
  </si>
  <si>
    <t>認知症自立度 (現　在)</t>
    <phoneticPr fontId="2"/>
  </si>
  <si>
    <t>Ⅱb</t>
    <phoneticPr fontId="2"/>
  </si>
  <si>
    <t>寝たきり度 (開始時)</t>
    <phoneticPr fontId="2"/>
  </si>
  <si>
    <t>C1</t>
    <phoneticPr fontId="2"/>
  </si>
  <si>
    <t>寝たきり度 (現　在)</t>
    <phoneticPr fontId="2"/>
  </si>
  <si>
    <t>B2</t>
    <phoneticPr fontId="2"/>
  </si>
  <si>
    <t>認定士</t>
    <rPh sb="0" eb="2">
      <t>ニンテイ</t>
    </rPh>
    <rPh sb="2" eb="3">
      <t>シ</t>
    </rPh>
    <phoneticPr fontId="4"/>
  </si>
  <si>
    <t>認知症自立度 (開始時)</t>
    <phoneticPr fontId="2"/>
  </si>
  <si>
    <t>認知症自立度 (現　在)</t>
    <phoneticPr fontId="2"/>
  </si>
  <si>
    <t>寝たきり度 (開始時)</t>
    <phoneticPr fontId="2"/>
  </si>
  <si>
    <t>寝たきり度 (現　在)</t>
    <phoneticPr fontId="2"/>
  </si>
  <si>
    <t>評価日　１回目</t>
    <rPh sb="0" eb="2">
      <t>ヒョウカ</t>
    </rPh>
    <rPh sb="2" eb="3">
      <t>ヒ</t>
    </rPh>
    <phoneticPr fontId="2"/>
  </si>
  <si>
    <t>評価日　２回目</t>
    <rPh sb="0" eb="2">
      <t>ヒョウカ</t>
    </rPh>
    <rPh sb="2" eb="3">
      <t>ヒ</t>
    </rPh>
    <phoneticPr fontId="2"/>
  </si>
  <si>
    <t>評価日　３回目</t>
    <rPh sb="0" eb="2">
      <t>ヒョウカ</t>
    </rPh>
    <rPh sb="2" eb="3">
      <t>ヒ</t>
    </rPh>
    <phoneticPr fontId="2"/>
  </si>
  <si>
    <t>評価日　４回目</t>
    <rPh sb="0" eb="2">
      <t>ヒョウカ</t>
    </rPh>
    <rPh sb="2" eb="3">
      <t>ヒ</t>
    </rPh>
    <phoneticPr fontId="2"/>
  </si>
  <si>
    <t>実施日</t>
    <rPh sb="0" eb="3">
      <t>ジッシビ</t>
    </rPh>
    <phoneticPr fontId="4"/>
  </si>
  <si>
    <r>
      <t>観察時間</t>
    </r>
    <r>
      <rPr>
        <sz val="11"/>
        <color indexed="8"/>
        <rFont val="HG丸ｺﾞｼｯｸM-PRO"/>
        <family val="3"/>
        <charset val="128"/>
      </rPr>
      <t>(分）</t>
    </r>
    <rPh sb="0" eb="2">
      <t>カンサツ</t>
    </rPh>
    <rPh sb="2" eb="4">
      <t>ジカン</t>
    </rPh>
    <rPh sb="5" eb="6">
      <t>フン</t>
    </rPh>
    <phoneticPr fontId="2"/>
  </si>
  <si>
    <t>１回目</t>
    <rPh sb="1" eb="3">
      <t>カイメ</t>
    </rPh>
    <phoneticPr fontId="2"/>
  </si>
  <si>
    <t>２回目</t>
    <rPh sb="1" eb="3">
      <t>カイメ</t>
    </rPh>
    <phoneticPr fontId="2"/>
  </si>
  <si>
    <t>３回目</t>
    <rPh sb="1" eb="3">
      <t>カイメ</t>
    </rPh>
    <phoneticPr fontId="2"/>
  </si>
  <si>
    <t>４回目</t>
    <rPh sb="1" eb="3">
      <t>カイメ</t>
    </rPh>
    <phoneticPr fontId="2"/>
  </si>
  <si>
    <t>５回目</t>
    <rPh sb="1" eb="3">
      <t>カイメ</t>
    </rPh>
    <phoneticPr fontId="2"/>
  </si>
  <si>
    <t>６回目</t>
    <rPh sb="1" eb="3">
      <t>カイメ</t>
    </rPh>
    <phoneticPr fontId="2"/>
  </si>
  <si>
    <t>７回目</t>
    <rPh sb="1" eb="3">
      <t>カイメ</t>
    </rPh>
    <phoneticPr fontId="2"/>
  </si>
  <si>
    <t>８回目</t>
    <rPh sb="1" eb="3">
      <t>カイメ</t>
    </rPh>
    <phoneticPr fontId="2"/>
  </si>
  <si>
    <t>介護度更新日</t>
    <phoneticPr fontId="4"/>
  </si>
  <si>
    <t>その発症年</t>
    <phoneticPr fontId="4"/>
  </si>
  <si>
    <t>認知症①</t>
    <phoneticPr fontId="4"/>
  </si>
  <si>
    <t>認知症②</t>
    <phoneticPr fontId="4"/>
  </si>
  <si>
    <t>認知症 開始前</t>
    <phoneticPr fontId="4"/>
  </si>
  <si>
    <t>認知症 更新後</t>
    <phoneticPr fontId="4"/>
  </si>
  <si>
    <t>その他の病気①</t>
    <phoneticPr fontId="4"/>
  </si>
  <si>
    <t>その他の病気②</t>
    <phoneticPr fontId="4"/>
  </si>
  <si>
    <t>寝たきり度開始前</t>
    <phoneticPr fontId="4"/>
  </si>
  <si>
    <t>寝たきり度更新後</t>
    <phoneticPr fontId="4"/>
  </si>
  <si>
    <t>よく物をなくしたり,
置場所を間違えたり,隠したりする</t>
    <phoneticPr fontId="4"/>
  </si>
  <si>
    <t>特別な根拠もないのに
人に言いがかりをつける</t>
    <phoneticPr fontId="4"/>
  </si>
  <si>
    <t>場違いあるいは季節に合わない
不適切な服装をする</t>
    <phoneticPr fontId="4"/>
  </si>
  <si>
    <t>引き出しやタンスの中身を
全部出してしまう</t>
    <phoneticPr fontId="4"/>
  </si>
  <si>
    <t>１人目</t>
    <rPh sb="0" eb="2">
      <t>ヒトリ</t>
    </rPh>
    <rPh sb="2" eb="3">
      <t>メ</t>
    </rPh>
    <phoneticPr fontId="2"/>
  </si>
  <si>
    <t>２人目</t>
    <rPh sb="0" eb="2">
      <t>フタリ</t>
    </rPh>
    <rPh sb="2" eb="3">
      <t>メ</t>
    </rPh>
    <phoneticPr fontId="2"/>
  </si>
  <si>
    <t>認知症の種類①</t>
    <phoneticPr fontId="2"/>
  </si>
  <si>
    <t>認知症の種類②</t>
    <phoneticPr fontId="2"/>
  </si>
  <si>
    <t>その発症年</t>
    <phoneticPr fontId="2"/>
  </si>
  <si>
    <t>2006年</t>
    <rPh sb="4" eb="5">
      <t>ネン</t>
    </rPh>
    <phoneticPr fontId="2"/>
  </si>
  <si>
    <t>2015年</t>
    <rPh sb="4" eb="5">
      <t>ネン</t>
    </rPh>
    <phoneticPr fontId="2"/>
  </si>
  <si>
    <t>その他の病気②</t>
    <phoneticPr fontId="2"/>
  </si>
  <si>
    <t>その他の病気①</t>
    <phoneticPr fontId="2"/>
  </si>
  <si>
    <t>役職その他</t>
    <rPh sb="0" eb="2">
      <t>ヤクショク</t>
    </rPh>
    <rPh sb="4" eb="5">
      <t>タ</t>
    </rPh>
    <phoneticPr fontId="2"/>
  </si>
  <si>
    <t>入力見本</t>
    <rPh sb="0" eb="2">
      <t>ニュウリョク</t>
    </rPh>
    <phoneticPr fontId="2"/>
  </si>
  <si>
    <t>氏名</t>
    <phoneticPr fontId="4"/>
  </si>
  <si>
    <t>１人目</t>
    <rPh sb="1" eb="2">
      <t>ニン</t>
    </rPh>
    <rPh sb="2" eb="3">
      <t>メ</t>
    </rPh>
    <phoneticPr fontId="2"/>
  </si>
  <si>
    <t>２人目</t>
    <rPh sb="1" eb="2">
      <t>ニン</t>
    </rPh>
    <rPh sb="2" eb="3">
      <t>メ</t>
    </rPh>
    <phoneticPr fontId="2"/>
  </si>
  <si>
    <t>心臓病</t>
    <rPh sb="0" eb="3">
      <t>シンゾウビョウ</t>
    </rPh>
    <phoneticPr fontId="2"/>
  </si>
  <si>
    <t>脳出血</t>
    <rPh sb="0" eb="3">
      <t>ノウシュッケツ</t>
    </rPh>
    <phoneticPr fontId="2"/>
  </si>
  <si>
    <t>脳梗塞</t>
    <rPh sb="0" eb="3">
      <t>ノウコウソク</t>
    </rPh>
    <phoneticPr fontId="2"/>
  </si>
  <si>
    <t>糖尿病</t>
    <rPh sb="0" eb="3">
      <t>トウニョウビョウ</t>
    </rPh>
    <phoneticPr fontId="2"/>
  </si>
  <si>
    <t>変形性骨髄症</t>
    <phoneticPr fontId="2"/>
  </si>
  <si>
    <t>狭心症</t>
    <phoneticPr fontId="2"/>
  </si>
  <si>
    <t>慢性硬下血種</t>
    <phoneticPr fontId="2"/>
  </si>
  <si>
    <t>慢性心不全</t>
    <phoneticPr fontId="2"/>
  </si>
  <si>
    <t>多発性脳梗塞</t>
    <phoneticPr fontId="2"/>
  </si>
  <si>
    <t>高血圧</t>
    <phoneticPr fontId="2"/>
  </si>
  <si>
    <t>網膜色素変性症</t>
    <phoneticPr fontId="2"/>
  </si>
  <si>
    <t>変形性膝関節症</t>
    <phoneticPr fontId="2"/>
  </si>
  <si>
    <t>１．男性 ２．女性の数字を入力します。</t>
  </si>
  <si>
    <t>１．独居 ２．在宅で同居者あり ３．施設入居 の数字を入力します。</t>
  </si>
  <si>
    <t>０：全くない　１：ほとんどない　２：ときどきある　３：よくある　４：常にある</t>
    <phoneticPr fontId="2"/>
  </si>
  <si>
    <t>男１</t>
    <rPh sb="0" eb="1">
      <t>オトコ</t>
    </rPh>
    <phoneticPr fontId="4"/>
  </si>
  <si>
    <t>女１</t>
    <rPh sb="0" eb="1">
      <t>オンナ</t>
    </rPh>
    <phoneticPr fontId="4"/>
  </si>
  <si>
    <t>男２</t>
    <rPh sb="0" eb="1">
      <t>オトコ</t>
    </rPh>
    <phoneticPr fontId="4"/>
  </si>
  <si>
    <t>女２</t>
    <rPh sb="0" eb="1">
      <t>オンナ</t>
    </rPh>
    <phoneticPr fontId="4"/>
  </si>
  <si>
    <t>理学療法士</t>
  </si>
  <si>
    <t>言語聴覚士</t>
  </si>
  <si>
    <t>介護士</t>
  </si>
  <si>
    <t>看護師</t>
  </si>
  <si>
    <t>作業療法士</t>
  </si>
  <si>
    <t>該当するものがない場合は文字を入力。</t>
    <rPh sb="0" eb="2">
      <t>ガイトウ</t>
    </rPh>
    <rPh sb="9" eb="11">
      <t>バアイ</t>
    </rPh>
    <rPh sb="12" eb="14">
      <t>モジ</t>
    </rPh>
    <rPh sb="15" eb="17">
      <t>ニュウリョク</t>
    </rPh>
    <phoneticPr fontId="2"/>
  </si>
  <si>
    <t>※右の【施設形態】リストより番号を入力。</t>
    <rPh sb="1" eb="2">
      <t>ミギ</t>
    </rPh>
    <rPh sb="4" eb="6">
      <t>シセツ</t>
    </rPh>
    <rPh sb="6" eb="8">
      <t>ケイタイ</t>
    </rPh>
    <rPh sb="14" eb="16">
      <t>バンゴウ</t>
    </rPh>
    <rPh sb="17" eb="19">
      <t>ニュウリョク</t>
    </rPh>
    <phoneticPr fontId="2"/>
  </si>
  <si>
    <t>※右の【役職】リストから番号を入力。</t>
    <rPh sb="1" eb="2">
      <t>ミギ</t>
    </rPh>
    <rPh sb="4" eb="6">
      <t>ヤクショク</t>
    </rPh>
    <rPh sb="12" eb="14">
      <t>バンゴウ</t>
    </rPh>
    <rPh sb="15" eb="17">
      <t>ニュウリョク</t>
    </rPh>
    <phoneticPr fontId="2"/>
  </si>
  <si>
    <t>評価開始時の評価で、
１．自立　２．一部介助　３．全介助
　の数字を入力します。</t>
    <rPh sb="2" eb="4">
      <t>カイシマエ</t>
    </rPh>
    <rPh sb="6" eb="8">
      <t>ヒョウカ</t>
    </rPh>
    <phoneticPr fontId="2"/>
  </si>
  <si>
    <t>生活相談員</t>
    <phoneticPr fontId="2"/>
  </si>
  <si>
    <t>デイサービス(定員19名以上)</t>
    <phoneticPr fontId="2"/>
  </si>
  <si>
    <t>認知症対応型デイサービス</t>
  </si>
  <si>
    <t>デイサービス(定員18名以下)</t>
  </si>
  <si>
    <t>グループホーム</t>
  </si>
  <si>
    <t>ショートステイ</t>
  </si>
  <si>
    <t>有料老人ホーム</t>
  </si>
  <si>
    <t>ケアマネージャー</t>
  </si>
  <si>
    <t>特別養護老人ホーム</t>
  </si>
  <si>
    <t>小規模多機能</t>
  </si>
  <si>
    <t>デイケア</t>
  </si>
  <si>
    <t>老健入所</t>
  </si>
  <si>
    <t>【 役職 】</t>
    <rPh sb="2" eb="4">
      <t>ヤクショク</t>
    </rPh>
    <phoneticPr fontId="2"/>
  </si>
  <si>
    <t>【 施設形態 】</t>
    <rPh sb="2" eb="4">
      <t>シセツ</t>
    </rPh>
    <rPh sb="4" eb="6">
      <t>ケイタイ</t>
    </rPh>
    <phoneticPr fontId="2"/>
  </si>
  <si>
    <t>予定日</t>
    <rPh sb="0" eb="3">
      <t>ヨテイビ</t>
    </rPh>
    <phoneticPr fontId="4"/>
  </si>
  <si>
    <t>　</t>
    <phoneticPr fontId="2"/>
  </si>
  <si>
    <t>その他の病気</t>
    <rPh sb="2" eb="3">
      <t>タ</t>
    </rPh>
    <rPh sb="4" eb="6">
      <t>ビョウキ</t>
    </rPh>
    <phoneticPr fontId="2"/>
  </si>
  <si>
    <t>１．アルツハイマー型認知症 ２．脳血管性認知症 ３．前頭葉型認知症 
４．パーキンソン病 ５．レビー小体型認知症
　の最大２つまで、該当する数字を入力してください。</t>
    <rPh sb="66" eb="68">
      <t>ガイトウ</t>
    </rPh>
    <rPh sb="70" eb="72">
      <t>スウジ</t>
    </rPh>
    <rPh sb="73" eb="75">
      <t>ニュウリョク</t>
    </rPh>
    <phoneticPr fontId="2"/>
  </si>
  <si>
    <t>予定日</t>
    <rPh sb="0" eb="3">
      <t>ヨテイビ</t>
    </rPh>
    <phoneticPr fontId="2"/>
  </si>
  <si>
    <t>実施日</t>
    <rPh sb="0" eb="3">
      <t>ジッシビ</t>
    </rPh>
    <phoneticPr fontId="2"/>
  </si>
  <si>
    <t>評価</t>
    <phoneticPr fontId="2"/>
  </si>
  <si>
    <t>受　講　者</t>
    <rPh sb="0" eb="1">
      <t>ウケ</t>
    </rPh>
    <rPh sb="2" eb="3">
      <t>コウ</t>
    </rPh>
    <rPh sb="4" eb="5">
      <t>シャ</t>
    </rPh>
    <phoneticPr fontId="2"/>
  </si>
  <si>
    <r>
      <t>対象者名</t>
    </r>
    <r>
      <rPr>
        <b/>
        <sz val="9"/>
        <color theme="1"/>
        <rFont val="HG丸ｺﾞｼｯｸM-PRO"/>
        <family val="3"/>
        <charset val="128"/>
      </rPr>
      <t>（イニシャル）</t>
    </r>
    <rPh sb="0" eb="3">
      <t>タイショウシャ</t>
    </rPh>
    <rPh sb="3" eb="4">
      <t>メイ</t>
    </rPh>
    <phoneticPr fontId="2"/>
  </si>
  <si>
    <t>対象者名</t>
    <rPh sb="0" eb="3">
      <t>タイショウシャ</t>
    </rPh>
    <rPh sb="3" eb="4">
      <t>メイ</t>
    </rPh>
    <phoneticPr fontId="2"/>
  </si>
  <si>
    <r>
      <t>１．心臓病　２．脳出血　３．脳梗塞　４．糖尿病　５．変形性膝関節症
６．変形性骨髄症　７．狭心症　８．変形性骨髄症
９．慢性硬下血種　10．慢性心不全　11．多発性脳梗塞　12．高血圧
13．網膜色素変性症 
　の該当する数字を</t>
    </r>
    <r>
      <rPr>
        <sz val="11"/>
        <color theme="1"/>
        <rFont val="HG丸ｺﾞｼｯｸM-PRO"/>
        <family val="3"/>
        <charset val="128"/>
      </rPr>
      <t>入力してください。
　該当しない場合は、病名を入力してください。</t>
    </r>
    <rPh sb="2" eb="5">
      <t>シンゾウビョウ</t>
    </rPh>
    <rPh sb="8" eb="11">
      <t>ノウシュッケツ</t>
    </rPh>
    <rPh sb="14" eb="17">
      <t>ノウコウソク</t>
    </rPh>
    <rPh sb="20" eb="23">
      <t>トウニョウビョウ</t>
    </rPh>
    <rPh sb="26" eb="28">
      <t>ヘンケイ</t>
    </rPh>
    <rPh sb="28" eb="29">
      <t>ショウ</t>
    </rPh>
    <rPh sb="29" eb="33">
      <t>ヒザカンセツショウ</t>
    </rPh>
    <rPh sb="36" eb="39">
      <t>ヘンケイセイ</t>
    </rPh>
    <rPh sb="39" eb="41">
      <t>コツズイ</t>
    </rPh>
    <rPh sb="41" eb="42">
      <t>ショウ</t>
    </rPh>
    <rPh sb="107" eb="109">
      <t>ガイトウ</t>
    </rPh>
    <rPh sb="111" eb="113">
      <t>スウジ</t>
    </rPh>
    <rPh sb="114" eb="116">
      <t>ニュウリョク</t>
    </rPh>
    <rPh sb="125" eb="127">
      <t>ガイトウ</t>
    </rPh>
    <rPh sb="130" eb="132">
      <t>バアイ</t>
    </rPh>
    <rPh sb="134" eb="136">
      <t>ビョウメイ</t>
    </rPh>
    <rPh sb="137" eb="139">
      <t>ニュウリョク</t>
    </rPh>
    <phoneticPr fontId="2"/>
  </si>
  <si>
    <t>※第一回は実施直前、第二回は実施1ヶ月後</t>
    <rPh sb="5" eb="7">
      <t>ジッシ</t>
    </rPh>
    <phoneticPr fontId="4"/>
  </si>
  <si>
    <t>　第三回は実施3ヵ月後、第四回は実施終了から1ヶ月後</t>
  </si>
  <si>
    <t>実施日</t>
    <phoneticPr fontId="4"/>
  </si>
  <si>
    <t>予定日</t>
    <rPh sb="0" eb="3">
      <t>ヨテイビ</t>
    </rPh>
    <phoneticPr fontId="4"/>
  </si>
  <si>
    <t>周辺症状の記録</t>
    <rPh sb="0" eb="2">
      <t>シュウヘン</t>
    </rPh>
    <rPh sb="2" eb="4">
      <t>ショウジョウ</t>
    </rPh>
    <rPh sb="5" eb="7">
      <t>キロク</t>
    </rPh>
    <phoneticPr fontId="4"/>
  </si>
  <si>
    <r>
      <t>総合評価をする　</t>
    </r>
    <r>
      <rPr>
        <b/>
        <sz val="22"/>
        <color indexed="8"/>
        <rFont val="HG丸ｺﾞｼｯｸM-PRO"/>
        <family val="3"/>
        <charset val="128"/>
      </rPr>
      <t>～実施をふりかえって～</t>
    </r>
    <rPh sb="0" eb="2">
      <t>ソウゴウ</t>
    </rPh>
    <rPh sb="2" eb="4">
      <t>ヒョウカ</t>
    </rPh>
    <rPh sb="9" eb="11">
      <t>ジッシ</t>
    </rPh>
    <phoneticPr fontId="4"/>
  </si>
  <si>
    <t>年</t>
    <rPh sb="0" eb="1">
      <t>ネン</t>
    </rPh>
    <phoneticPr fontId="2"/>
  </si>
  <si>
    <t>M.A</t>
    <phoneticPr fontId="2"/>
  </si>
  <si>
    <t>出身地(県)</t>
    <rPh sb="4" eb="5">
      <t>ケン</t>
    </rPh>
    <phoneticPr fontId="2"/>
  </si>
  <si>
    <t>ミッケルアートを実施する前は、</t>
    <rPh sb="8" eb="10">
      <t>ジッシ</t>
    </rPh>
    <phoneticPr fontId="4"/>
  </si>
  <si>
    <t>ミッケルアートの実施期間中、実施していない日は、</t>
    <rPh sb="8" eb="10">
      <t>ジッシ</t>
    </rPh>
    <rPh sb="10" eb="13">
      <t>キカンチュウ</t>
    </rPh>
    <rPh sb="14" eb="16">
      <t>ジッシ</t>
    </rPh>
    <rPh sb="21" eb="22">
      <t>ヒ</t>
    </rPh>
    <phoneticPr fontId="4"/>
  </si>
  <si>
    <t>ミッケルアートの実施期間中、実施した日は、</t>
    <rPh sb="8" eb="10">
      <t>ジッシ</t>
    </rPh>
    <rPh sb="10" eb="12">
      <t>キカン</t>
    </rPh>
    <rPh sb="12" eb="13">
      <t>チュウ</t>
    </rPh>
    <rPh sb="14" eb="16">
      <t>ジッシ</t>
    </rPh>
    <rPh sb="18" eb="19">
      <t>ヒ</t>
    </rPh>
    <phoneticPr fontId="4"/>
  </si>
  <si>
    <t>Ｑ３　ミッケルアート実施の際に心がけていることや、されている工夫を教えてください</t>
    <rPh sb="10" eb="12">
      <t>ジッシ</t>
    </rPh>
    <phoneticPr fontId="4"/>
  </si>
  <si>
    <t>Ｑ５　自由記述（感想や気づいたこと）</t>
    <phoneticPr fontId="4"/>
  </si>
  <si>
    <t>Ｑ５　自由記述（感想や気づいたこと）</t>
    <phoneticPr fontId="4"/>
  </si>
  <si>
    <t>Q.　この情報を今後どのように日々の『 活動 』に活かしたいと思いますか？</t>
    <rPh sb="8" eb="10">
      <t>コンゴ</t>
    </rPh>
    <phoneticPr fontId="2"/>
  </si>
  <si>
    <t>Q.　この情報を今後どのように日々の『 声がけ 』に活かしたいと思いますか？</t>
    <rPh sb="8" eb="10">
      <t>コンゴ</t>
    </rPh>
    <phoneticPr fontId="2"/>
  </si>
  <si>
    <t>下記の文章の始まりには、次のような記号を付けてください。
「●」利用者様の発言、「△」ご家族の発言、「○」ケア者が気付いたことやケアのヒントやアイデア</t>
    <rPh sb="0" eb="2">
      <t>カキ</t>
    </rPh>
    <rPh sb="32" eb="35">
      <t>リヨウシャ</t>
    </rPh>
    <rPh sb="35" eb="36">
      <t>サマ</t>
    </rPh>
    <rPh sb="37" eb="39">
      <t>ハツゲン</t>
    </rPh>
    <rPh sb="47" eb="49">
      <t>ハツゲン</t>
    </rPh>
    <phoneticPr fontId="2"/>
  </si>
  <si>
    <t>利用者様本人の希望や支援して欲しいこと</t>
    <rPh sb="14" eb="15">
      <t>ホ</t>
    </rPh>
    <phoneticPr fontId="2"/>
  </si>
  <si>
    <t>日誌を書く</t>
    <rPh sb="0" eb="2">
      <t>ニッシ</t>
    </rPh>
    <rPh sb="3" eb="4">
      <t>カ</t>
    </rPh>
    <phoneticPr fontId="4"/>
  </si>
  <si>
    <t>１ヶ月間ミッケルアートを使わずに、１ヶ月に計８日間、実施していた時間帯の様子を記録してください</t>
    <rPh sb="2" eb="4">
      <t>ゲツカン</t>
    </rPh>
    <rPh sb="12" eb="13">
      <t>ツカ</t>
    </rPh>
    <rPh sb="19" eb="20">
      <t>ゲツ</t>
    </rPh>
    <rPh sb="21" eb="22">
      <t>ケイ</t>
    </rPh>
    <rPh sb="23" eb="25">
      <t>ニチカン</t>
    </rPh>
    <rPh sb="26" eb="28">
      <t>ジッシ</t>
    </rPh>
    <rPh sb="32" eb="35">
      <t>ジカンタイ</t>
    </rPh>
    <rPh sb="36" eb="38">
      <t>ヨウス</t>
    </rPh>
    <rPh sb="39" eb="41">
      <t>キロク</t>
    </rPh>
    <phoneticPr fontId="2"/>
  </si>
  <si>
    <t>ミッケルアートを週２回以上実施して、１ヶ月に計８日間、実施した時の様子を記録してください</t>
    <rPh sb="8" eb="9">
      <t>シュウ</t>
    </rPh>
    <rPh sb="10" eb="11">
      <t>カイ</t>
    </rPh>
    <rPh sb="11" eb="13">
      <t>イジョウ</t>
    </rPh>
    <rPh sb="13" eb="15">
      <t>ジッシ</t>
    </rPh>
    <rPh sb="20" eb="21">
      <t>ゲツ</t>
    </rPh>
    <rPh sb="22" eb="23">
      <t>ケイ</t>
    </rPh>
    <rPh sb="24" eb="25">
      <t>ニチ</t>
    </rPh>
    <rPh sb="25" eb="26">
      <t>カン</t>
    </rPh>
    <rPh sb="27" eb="29">
      <t>ジッシ</t>
    </rPh>
    <rPh sb="31" eb="32">
      <t>トキ</t>
    </rPh>
    <rPh sb="33" eb="35">
      <t>ヨウス</t>
    </rPh>
    <rPh sb="36" eb="38">
      <t>キロク</t>
    </rPh>
    <phoneticPr fontId="2"/>
  </si>
  <si>
    <t>絵のNo.</t>
    <rPh sb="0" eb="1">
      <t>エ</t>
    </rPh>
    <phoneticPr fontId="2"/>
  </si>
  <si>
    <r>
      <rPr>
        <b/>
        <sz val="20"/>
        <rFont val="HG丸ｺﾞｼｯｸM-PRO"/>
        <family val="3"/>
        <charset val="128"/>
      </rPr>
      <t>【 認定研修</t>
    </r>
    <r>
      <rPr>
        <sz val="20"/>
        <rFont val="HG丸ｺﾞｼｯｸM-PRO"/>
        <family val="3"/>
        <charset val="128"/>
      </rPr>
      <t>　</t>
    </r>
    <r>
      <rPr>
        <b/>
        <sz val="20"/>
        <rFont val="HG丸ｺﾞｼｯｸM-PRO"/>
        <family val="3"/>
        <charset val="128"/>
      </rPr>
      <t>評価対象者基本情報 】</t>
    </r>
    <rPh sb="2" eb="4">
      <t>ニンテイ</t>
    </rPh>
    <rPh sb="4" eb="6">
      <t>ケンシュウ</t>
    </rPh>
    <rPh sb="7" eb="9">
      <t>ヒョウカ</t>
    </rPh>
    <rPh sb="9" eb="12">
      <t>タイショウシャ</t>
    </rPh>
    <rPh sb="12" eb="14">
      <t>キホン</t>
    </rPh>
    <rPh sb="14" eb="16">
      <t>ジョウホウ</t>
    </rPh>
    <phoneticPr fontId="4"/>
  </si>
  <si>
    <t>対象者氏名</t>
    <rPh sb="0" eb="3">
      <t>タイショウシャ</t>
    </rPh>
    <rPh sb="3" eb="4">
      <t>シ</t>
    </rPh>
    <rPh sb="4" eb="5">
      <t>メイ</t>
    </rPh>
    <phoneticPr fontId="4"/>
  </si>
  <si>
    <t>【事前評価】</t>
  </si>
  <si>
    <t>【１ヶ月目】</t>
  </si>
  <si>
    <t>【２ヶ月目】</t>
  </si>
  <si>
    <t>【３ヶ月目】</t>
  </si>
  <si>
    <t>【４ヶ月目】</t>
  </si>
  <si>
    <t>：</t>
    <phoneticPr fontId="2"/>
  </si>
  <si>
    <t>出身地(都道府県)</t>
    <rPh sb="4" eb="6">
      <t>トドウ</t>
    </rPh>
    <rPh sb="6" eb="7">
      <t>フ</t>
    </rPh>
    <rPh sb="7" eb="8">
      <t>ケン</t>
    </rPh>
    <phoneticPr fontId="2"/>
  </si>
  <si>
    <t>ミッケルアート実施開始前の２週間に、計４日間の様子を記録してください</t>
    <rPh sb="7" eb="9">
      <t>ジッシ</t>
    </rPh>
    <rPh sb="9" eb="11">
      <t>カイシ</t>
    </rPh>
    <rPh sb="11" eb="12">
      <t>マエ</t>
    </rPh>
    <rPh sb="14" eb="15">
      <t>シュウ</t>
    </rPh>
    <rPh sb="15" eb="16">
      <t>カン</t>
    </rPh>
    <rPh sb="18" eb="19">
      <t>ケイ</t>
    </rPh>
    <rPh sb="20" eb="21">
      <t>ヒ</t>
    </rPh>
    <rPh sb="21" eb="22">
      <t>カン</t>
    </rPh>
    <rPh sb="23" eb="25">
      <t>ヨウス</t>
    </rPh>
    <rPh sb="26" eb="28">
      <t>キロク</t>
    </rPh>
    <phoneticPr fontId="2"/>
  </si>
  <si>
    <t>周辺症状 / DBDスケール（認知症行動障害尺度）</t>
    <phoneticPr fontId="4"/>
  </si>
  <si>
    <t>⑥　保存したファイルをメールに添付して</t>
    <rPh sb="2" eb="4">
      <t>ホゾン</t>
    </rPh>
    <rPh sb="15" eb="17">
      <t>テンプ</t>
    </rPh>
    <phoneticPr fontId="2"/>
  </si>
  <si>
    <t>！対象者名はイニシャルで入力してください。</t>
    <rPh sb="1" eb="3">
      <t>タイショウ</t>
    </rPh>
    <rPh sb="3" eb="4">
      <t>シャ</t>
    </rPh>
    <rPh sb="4" eb="5">
      <t>メイ</t>
    </rPh>
    <rPh sb="12" eb="14">
      <t>ニュウリョク</t>
    </rPh>
    <phoneticPr fontId="2"/>
  </si>
  <si>
    <t>③　すべてのシートを印刷して、その紙に約４ヶ月半、</t>
    <rPh sb="10" eb="12">
      <t>インサツ</t>
    </rPh>
    <rPh sb="17" eb="18">
      <t>カミ</t>
    </rPh>
    <rPh sb="19" eb="20">
      <t>ヤク</t>
    </rPh>
    <rPh sb="22" eb="23">
      <t>ツキ</t>
    </rPh>
    <rPh sb="23" eb="24">
      <t>ハン</t>
    </rPh>
    <phoneticPr fontId="2"/>
  </si>
  <si>
    <t>↑事前入力はここまで。　↓約４ヶ月半の評価が終わったら入力。</t>
    <rPh sb="1" eb="3">
      <t>ジゼン</t>
    </rPh>
    <rPh sb="3" eb="5">
      <t>ニュウリョク</t>
    </rPh>
    <rPh sb="13" eb="14">
      <t>ヤク</t>
    </rPh>
    <rPh sb="16" eb="17">
      <t>ゲツ</t>
    </rPh>
    <rPh sb="17" eb="18">
      <t>ハン</t>
    </rPh>
    <rPh sb="19" eb="21">
      <t>ヒョウカ</t>
    </rPh>
    <rPh sb="22" eb="23">
      <t>オ</t>
    </rPh>
    <rPh sb="27" eb="29">
      <t>ニュウリョク</t>
    </rPh>
    <phoneticPr fontId="2"/>
  </si>
  <si>
    <t xml:space="preserve">    ミッケルアートを取り入れた効果と数値評価 </t>
    <rPh sb="12" eb="13">
      <t>ト</t>
    </rPh>
    <rPh sb="14" eb="15">
      <t>イ</t>
    </rPh>
    <rPh sb="20" eb="22">
      <t>スウチ</t>
    </rPh>
    <rPh sb="22" eb="24">
      <t>ヒョウカ</t>
    </rPh>
    <phoneticPr fontId="4"/>
  </si>
  <si>
    <t>周辺症状 / DBDスケール（認知症行動障害尺度）</t>
    <rPh sb="0" eb="2">
      <t>シュウヘン</t>
    </rPh>
    <rPh sb="2" eb="4">
      <t>ショウジョウ</t>
    </rPh>
    <phoneticPr fontId="4"/>
  </si>
  <si>
    <t>実施日が２、３日ずれてしまっても大丈夫です。</t>
    <phoneticPr fontId="2"/>
  </si>
  <si>
    <t>/</t>
    <phoneticPr fontId="2"/>
  </si>
  <si>
    <t>:</t>
    <phoneticPr fontId="2"/>
  </si>
  <si>
    <t>/</t>
    <phoneticPr fontId="2"/>
  </si>
  <si>
    <t>:</t>
    <phoneticPr fontId="2"/>
  </si>
  <si>
    <t>/</t>
    <phoneticPr fontId="2"/>
  </si>
  <si>
    <t>:</t>
    <phoneticPr fontId="2"/>
  </si>
  <si>
    <t>やりたいことは、</t>
    <phoneticPr fontId="4"/>
  </si>
  <si>
    <t>食べたい物は、</t>
    <phoneticPr fontId="4"/>
  </si>
  <si>
    <t>行ってみたい場所は、</t>
    <phoneticPr fontId="4"/>
  </si>
  <si>
    <t>※DBDスケール評価は、予定日通りに行かず、</t>
    <rPh sb="8" eb="10">
      <t>ヒョウカ</t>
    </rPh>
    <rPh sb="12" eb="15">
      <t>ヨテイビ</t>
    </rPh>
    <phoneticPr fontId="2"/>
  </si>
  <si>
    <t>月 開始</t>
    <rPh sb="0" eb="1">
      <t>ガツ</t>
    </rPh>
    <rPh sb="2" eb="4">
      <t>カイシ</t>
    </rPh>
    <phoneticPr fontId="2"/>
  </si>
  <si>
    <t>改悪</t>
    <rPh sb="0" eb="2">
      <t>カイアク</t>
    </rPh>
    <phoneticPr fontId="4"/>
  </si>
  <si>
    <t>改善</t>
    <rPh sb="0" eb="2">
      <t>カイゼン</t>
    </rPh>
    <phoneticPr fontId="4"/>
  </si>
  <si>
    <r>
      <rPr>
        <b/>
        <sz val="16"/>
        <color theme="9" tint="-0.249977111117893"/>
        <rFont val="HG丸ｺﾞｼｯｸM-PRO"/>
        <family val="3"/>
        <charset val="128"/>
      </rPr>
      <t>◆</t>
    </r>
    <r>
      <rPr>
        <b/>
        <sz val="16"/>
        <rFont val="HG丸ｺﾞｼｯｸM-PRO"/>
        <family val="3"/>
        <charset val="128"/>
      </rPr>
      <t xml:space="preserve"> 受 講 者 情 報 </t>
    </r>
    <r>
      <rPr>
        <b/>
        <sz val="16"/>
        <color theme="9" tint="-0.249977111117893"/>
        <rFont val="HG丸ｺﾞｼｯｸM-PRO"/>
        <family val="3"/>
        <charset val="128"/>
      </rPr>
      <t>◆</t>
    </r>
    <phoneticPr fontId="4"/>
  </si>
  <si>
    <t>↓手順①で開始年と月を入力したら、こちらから基本情報の入力を開始してください↓</t>
    <rPh sb="1" eb="3">
      <t>テジュン</t>
    </rPh>
    <rPh sb="5" eb="7">
      <t>カイシ</t>
    </rPh>
    <rPh sb="7" eb="8">
      <t>ネン</t>
    </rPh>
    <rPh sb="9" eb="10">
      <t>ツキ</t>
    </rPh>
    <rPh sb="11" eb="13">
      <t>ニュウリョク</t>
    </rPh>
    <rPh sb="22" eb="24">
      <t>キホン</t>
    </rPh>
    <rPh sb="24" eb="26">
      <t>ジョウホウ</t>
    </rPh>
    <rPh sb="27" eb="29">
      <t>ニュウリョク</t>
    </rPh>
    <rPh sb="30" eb="32">
      <t>カイシ</t>
    </rPh>
    <phoneticPr fontId="2"/>
  </si>
  <si>
    <t xml:space="preserve"> </t>
    <phoneticPr fontId="4"/>
  </si>
  <si>
    <t>やりたいことは、</t>
    <phoneticPr fontId="4"/>
  </si>
  <si>
    <t>食べたい物は、</t>
    <phoneticPr fontId="4"/>
  </si>
  <si>
    <t>行ってみたい場所は、</t>
    <phoneticPr fontId="4"/>
  </si>
  <si>
    <t>大切にされていることは、</t>
    <phoneticPr fontId="4"/>
  </si>
  <si>
    <t>寝たきり度　：　 J1、J2、A1、A2、B1、B2、C1、C2
を入力してください。(不明の場合は未入力)</t>
    <phoneticPr fontId="2"/>
  </si>
  <si>
    <t>認知症自立度：　Ⅰ、Ⅱa、Ⅱb、Ⅲa、Ⅲb、Ⅳ、M
を入力してください。(不明の場合は未入力)</t>
    <phoneticPr fontId="2"/>
  </si>
  <si>
    <t>Q1</t>
    <phoneticPr fontId="4"/>
  </si>
  <si>
    <t>Q2</t>
    <phoneticPr fontId="4"/>
  </si>
  <si>
    <t>Q3</t>
    <phoneticPr fontId="4"/>
  </si>
  <si>
    <t>Q4</t>
    <phoneticPr fontId="4"/>
  </si>
  <si>
    <t>Q5</t>
    <phoneticPr fontId="4"/>
  </si>
  <si>
    <t>Q6</t>
    <phoneticPr fontId="4"/>
  </si>
  <si>
    <t>Q7</t>
    <phoneticPr fontId="4"/>
  </si>
  <si>
    <t>Q8</t>
    <phoneticPr fontId="4"/>
  </si>
  <si>
    <t>Q9</t>
  </si>
  <si>
    <t>Q10</t>
  </si>
  <si>
    <t>Q11</t>
  </si>
  <si>
    <t>Q12</t>
  </si>
  <si>
    <t>Q13</t>
  </si>
  <si>
    <t>Q14</t>
  </si>
  <si>
    <t>Q15</t>
  </si>
  <si>
    <t>基礎編修了レポート</t>
    <rPh sb="0" eb="2">
      <t>キソ</t>
    </rPh>
    <rPh sb="2" eb="3">
      <t>ヘン</t>
    </rPh>
    <rPh sb="3" eb="5">
      <t>シュウリョウ</t>
    </rPh>
    <phoneticPr fontId="4"/>
  </si>
  <si>
    <t>基礎編を通じて、ミッケルアートでは、どのようなことが大切であると感じましたか？３つ記入してください。</t>
    <phoneticPr fontId="4"/>
  </si>
  <si>
    <t xml:space="preserve">実践編を通じて、周辺症状を緩和させるためには、どのようなことが大切だと思いましたか？３つ記入してください。  </t>
    <phoneticPr fontId="4"/>
  </si>
  <si>
    <t xml:space="preserve">ミッケルアートを行う上で、利用者様とコミュニケーションを図るためには、どのようなことが大切だと感じましたか？３つ記入してください。  </t>
    <phoneticPr fontId="4"/>
  </si>
  <si>
    <t xml:space="preserve">事業所のスタッフにミッケルアートを広める上で、あなたはどのようなこと実践しますか？箇条書きで２つ記入してください  </t>
    <phoneticPr fontId="4"/>
  </si>
  <si>
    <t>あなたの現場に介護未経験の職員が入社した場合、どのようにミッケルアートを説明しますか？箇条書きで３つ記入してください</t>
    <phoneticPr fontId="4"/>
  </si>
  <si>
    <t xml:space="preserve">（Q5に続いて）説明の際に、あなたはどのような点に注意しますか？２つ記入してください。  </t>
    <phoneticPr fontId="4"/>
  </si>
  <si>
    <t>（Q5に続いて）説明の際に、どの資料を活用しますか？（複数回答可）</t>
    <phoneticPr fontId="4"/>
  </si>
  <si>
    <t xml:space="preserve">会話の苦手なスタッフがいた場合、どのようにミッケルアートを教えますか？ </t>
    <phoneticPr fontId="4"/>
  </si>
  <si>
    <t>（Q8の場合）その際に、どのような点に注意しますか？２つ記入してください。</t>
    <rPh sb="4" eb="6">
      <t>バアイ</t>
    </rPh>
    <phoneticPr fontId="4"/>
  </si>
  <si>
    <t>怒りっぽい利用者様がいた場合、どのようにミッケルアートを活用しますか？</t>
    <phoneticPr fontId="4"/>
  </si>
  <si>
    <t xml:space="preserve">昼夜逆転されている利用者様がいた場合、どのようにミッケルアートを活用しますか？  </t>
    <phoneticPr fontId="4"/>
  </si>
  <si>
    <t xml:space="preserve">机以外の場所で、ミッケルアートを行うには、どのような方法がありますか？２つ記入してください。  </t>
    <phoneticPr fontId="4"/>
  </si>
  <si>
    <t xml:space="preserve">落ち着かず、フロアを周回されている利用者様がいた場合、どのようにミッケルアートを活用しますか？  </t>
    <phoneticPr fontId="4"/>
  </si>
  <si>
    <t xml:space="preserve">あなたの事業所が人員不足になりました。どのようにミッケルアートをおこないますか？３つ記入してください </t>
    <phoneticPr fontId="4"/>
  </si>
  <si>
    <t>あなた自身が他事業所に移動することになりました。どのように引き継ぎを行いますか？３つ記入してください</t>
    <phoneticPr fontId="4"/>
  </si>
  <si>
    <t>大切にされていることは、</t>
    <phoneticPr fontId="4"/>
  </si>
  <si>
    <t>以下の場合、あなたならどのように対応しますか？マニュアルを参考に回答してください。この回答は、修了レポートとして株式会社スプレーアートイグジンに提出されます。</t>
    <rPh sb="29" eb="31">
      <t>サンコウ</t>
    </rPh>
    <rPh sb="32" eb="34">
      <t>カイトウ</t>
    </rPh>
    <rPh sb="43" eb="45">
      <t>カイトウ</t>
    </rPh>
    <rPh sb="47" eb="49">
      <t>シュウリョウ</t>
    </rPh>
    <rPh sb="56" eb="58">
      <t>カブシキ</t>
    </rPh>
    <rPh sb="58" eb="60">
      <t>カイシャ</t>
    </rPh>
    <rPh sb="72" eb="74">
      <t>テイシュツ</t>
    </rPh>
    <phoneticPr fontId="4"/>
  </si>
  <si>
    <t>影響を与えていると考えられること</t>
    <phoneticPr fontId="4"/>
  </si>
  <si>
    <t xml:space="preserve"> </t>
    <phoneticPr fontId="2"/>
  </si>
  <si>
    <t>・このファイルを開いたら、「名前をつけて保存」を選び、「認定研修_評価エクセル_○○」(受講者名)で保存してください。</t>
    <phoneticPr fontId="4"/>
  </si>
  <si>
    <t>・ このファイルを使って、2名様の評価を行ってください。</t>
    <rPh sb="9" eb="10">
      <t>ツカ</t>
    </rPh>
    <rPh sb="14" eb="15">
      <t>メイ</t>
    </rPh>
    <rPh sb="15" eb="16">
      <t>サマ</t>
    </rPh>
    <rPh sb="17" eb="19">
      <t>ヒョウカ</t>
    </rPh>
    <rPh sb="20" eb="21">
      <t>オコナ</t>
    </rPh>
    <phoneticPr fontId="4"/>
  </si>
  <si>
    <t>・『基本情報入力』シートへ入力すると、各ページに自動で反映されます。</t>
    <rPh sb="2" eb="4">
      <t>キホン</t>
    </rPh>
    <rPh sb="4" eb="6">
      <t>ジョウホウ</t>
    </rPh>
    <rPh sb="6" eb="8">
      <t>ニュウリョク</t>
    </rPh>
    <phoneticPr fontId="4"/>
  </si>
  <si>
    <r>
      <t>・数字は必ず</t>
    </r>
    <r>
      <rPr>
        <sz val="12"/>
        <color rgb="FFFF0000"/>
        <rFont val="HG丸ｺﾞｼｯｸM-PRO"/>
        <family val="3"/>
        <charset val="128"/>
      </rPr>
      <t>半角</t>
    </r>
    <r>
      <rPr>
        <sz val="12"/>
        <color indexed="8"/>
        <rFont val="HG丸ｺﾞｼｯｸM-PRO"/>
        <family val="3"/>
        <charset val="128"/>
      </rPr>
      <t>で入力してください。</t>
    </r>
    <rPh sb="1" eb="3">
      <t>スウジ</t>
    </rPh>
    <rPh sb="4" eb="5">
      <t>カナラ</t>
    </rPh>
    <rPh sb="6" eb="8">
      <t>ハンカク</t>
    </rPh>
    <rPh sb="9" eb="11">
      <t>ニュウリョク</t>
    </rPh>
    <phoneticPr fontId="4"/>
  </si>
  <si>
    <t>④　約4ヶ月半後、すべての記録が終わったら、</t>
    <rPh sb="2" eb="3">
      <t>ヤク</t>
    </rPh>
    <rPh sb="5" eb="6">
      <t>ゲツ</t>
    </rPh>
    <rPh sb="6" eb="7">
      <t>ハン</t>
    </rPh>
    <rPh sb="7" eb="8">
      <t>ゴ</t>
    </rPh>
    <rPh sb="13" eb="15">
      <t>キロク</t>
    </rPh>
    <rPh sb="16" eb="17">
      <t>オ</t>
    </rPh>
    <phoneticPr fontId="2"/>
  </si>
  <si>
    <t>　　評価エクセルの作業はこれで終了です。</t>
    <rPh sb="2" eb="4">
      <t>ヒョウカ</t>
    </rPh>
    <rPh sb="9" eb="11">
      <t>サギョウ</t>
    </rPh>
    <rPh sb="15" eb="17">
      <t>シュウリョウ</t>
    </rPh>
    <phoneticPr fontId="2"/>
  </si>
  <si>
    <t>　　shop@sprayart-xin.com</t>
    <phoneticPr fontId="4"/>
  </si>
  <si>
    <t xml:space="preserve">  ・以下の手順に従って、入力してください。</t>
    <rPh sb="3" eb="5">
      <t>イカ</t>
    </rPh>
    <rPh sb="6" eb="8">
      <t>テジュン</t>
    </rPh>
    <rPh sb="9" eb="10">
      <t>シタガ</t>
    </rPh>
    <rPh sb="13" eb="15">
      <t>ニュウリョク</t>
    </rPh>
    <phoneticPr fontId="4"/>
  </si>
  <si>
    <t>　　入力してください。</t>
    <rPh sb="2" eb="4">
      <t>ニュウリョク</t>
    </rPh>
    <phoneticPr fontId="2"/>
  </si>
  <si>
    <t>　　評価や日誌を記入をします。</t>
    <rPh sb="2" eb="4">
      <t>ヒョウカ</t>
    </rPh>
    <rPh sb="5" eb="7">
      <t>ニッシ</t>
    </rPh>
    <rPh sb="8" eb="10">
      <t>キニュウ</t>
    </rPh>
    <phoneticPr fontId="2"/>
  </si>
  <si>
    <t>①　『基本情報入力』シートに開始する年と月を</t>
    <rPh sb="3" eb="9">
      <t>キホンジョウホウニュウリョク</t>
    </rPh>
    <rPh sb="14" eb="16">
      <t>カイシ</t>
    </rPh>
    <rPh sb="18" eb="19">
      <t>ネン</t>
    </rPh>
    <rPh sb="20" eb="21">
      <t>ツキ</t>
    </rPh>
    <phoneticPr fontId="2"/>
  </si>
  <si>
    <t>②　『基本情報入力』シートに受講者情報と</t>
    <phoneticPr fontId="2"/>
  </si>
  <si>
    <t>　　評価対象者の情報を入力してください。</t>
    <phoneticPr fontId="2"/>
  </si>
  <si>
    <t>　『基本情報入力』シートの「周辺症状 / DBDスケール」</t>
    <rPh sb="2" eb="4">
      <t>キホン</t>
    </rPh>
    <rPh sb="4" eb="6">
      <t>ジョウホウ</t>
    </rPh>
    <rPh sb="6" eb="8">
      <t>ニュウリョク</t>
    </rPh>
    <phoneticPr fontId="2"/>
  </si>
  <si>
    <t>　 に、実施日と評価を入力します。</t>
    <rPh sb="4" eb="7">
      <t>ジッシビ</t>
    </rPh>
    <rPh sb="8" eb="10">
      <t>ヒョウカ</t>
    </rPh>
    <rPh sb="11" eb="13">
      <t>ニュウリョク</t>
    </rPh>
    <phoneticPr fontId="2"/>
  </si>
  <si>
    <t xml:space="preserve">     『○人目_日誌』シートに記入してきたものを入力します。</t>
    <rPh sb="7" eb="8">
      <t>ニン</t>
    </rPh>
    <rPh sb="8" eb="9">
      <t>メ</t>
    </rPh>
    <rPh sb="10" eb="12">
      <t>ニッシ</t>
    </rPh>
    <phoneticPr fontId="2"/>
  </si>
  <si>
    <t xml:space="preserve">      修了レポートを入力します。</t>
    <rPh sb="6" eb="8">
      <t>シュウリョウ</t>
    </rPh>
    <rPh sb="13" eb="15">
      <t>ニュウリョク</t>
    </rPh>
    <phoneticPr fontId="2"/>
  </si>
  <si>
    <t xml:space="preserve">     下記メールアドレスまで送信してください。</t>
    <rPh sb="5" eb="7">
      <t>カキ</t>
    </rPh>
    <rPh sb="16" eb="18">
      <t>ソウシン</t>
    </rPh>
    <phoneticPr fontId="2"/>
  </si>
  <si>
    <t>入力方法などは無料でサポート致します。その場合は、こちらへデータを送信してください。（ shop@sprayart-xin.com ）</t>
    <phoneticPr fontId="4"/>
  </si>
  <si>
    <t>基本情報</t>
    <rPh sb="0" eb="2">
      <t>キホン</t>
    </rPh>
    <rPh sb="2" eb="4">
      <t>ジョウホウ</t>
    </rPh>
    <phoneticPr fontId="4"/>
  </si>
  <si>
    <t>⑤　『○人目_評価』シートの「総合評価をする」と、</t>
    <rPh sb="4" eb="5">
      <t>ニン</t>
    </rPh>
    <rPh sb="5" eb="6">
      <t>メ</t>
    </rPh>
    <rPh sb="7" eb="9">
      <t>ヒョウカ</t>
    </rPh>
    <phoneticPr fontId="2"/>
  </si>
  <si>
    <r>
      <t>・見本と備考を参考に</t>
    </r>
    <r>
      <rPr>
        <sz val="12"/>
        <rFont val="HG丸ｺﾞｼｯｸM-PRO"/>
        <family val="3"/>
        <charset val="128"/>
      </rPr>
      <t>、</t>
    </r>
    <r>
      <rPr>
        <b/>
        <sz val="12"/>
        <color rgb="FFFF0000"/>
        <rFont val="HG丸ｺﾞｼｯｸM-PRO"/>
        <family val="3"/>
        <charset val="128"/>
      </rPr>
      <t>オレンジ色の部分のみ入力</t>
    </r>
    <r>
      <rPr>
        <sz val="12"/>
        <color indexed="8"/>
        <rFont val="HG丸ｺﾞｼｯｸM-PRO"/>
        <family val="3"/>
        <charset val="128"/>
      </rPr>
      <t>してください。</t>
    </r>
    <rPh sb="1" eb="3">
      <t>ミホン</t>
    </rPh>
    <rPh sb="4" eb="6">
      <t>ビコウ</t>
    </rPh>
    <rPh sb="7" eb="9">
      <t>サンコウ</t>
    </rPh>
    <phoneticPr fontId="4"/>
  </si>
  <si>
    <t>（計７枚／１名分）</t>
    <phoneticPr fontId="4"/>
  </si>
  <si>
    <t>※ DBDスケール評価は、予定日通りに行かず、</t>
    <phoneticPr fontId="4"/>
  </si>
  <si>
    <t>実施日が２、３日ずれてしまっても大丈夫です。</t>
    <phoneticPr fontId="4"/>
  </si>
  <si>
    <t>お疲れ様でした</t>
    <phoneticPr fontId="4"/>
  </si>
  <si>
    <t>※このシートには入力できません。</t>
    <rPh sb="8" eb="10">
      <t>ニュウリョク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</si>
</sst>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m/d;@"/>
    <numFmt numFmtId="177" formatCode="0_);[Red]\(0\)"/>
    <numFmt numFmtId="178" formatCode="yyyy&quot;年&quot;m&quot;月&quot;;@"/>
    <numFmt numFmtId="179" formatCode="yyyy&quot;年&quot;;@"/>
    <numFmt numFmtId="180" formatCode="&quot;No.&quot;#"/>
    <numFmt numFmtId="181" formatCode="#&quot;分&quot;"/>
  </numFmts>
  <fonts count="87">
    <font>
      <sz val="11"/>
      <color theme="1"/>
      <name val="游ゴシック"/>
      <family val="2"/>
      <charset val="128"/>
      <scheme val="minor"/>
    </font>
    <font>
      <sz val="11"/>
      <color theme="1"/>
      <name val="游ゴシック"/>
      <family val="3"/>
      <charset val="128"/>
      <scheme val="minor"/>
    </font>
    <font>
      <sz val="6"/>
      <name val="ＭＳ Ｐゴシック"/>
      <family val="3"/>
      <charset val="128"/>
    </font>
    <font>
      <sz val="12"/>
      <color indexed="8"/>
      <name val="Verdana"/>
      <family val="2"/>
    </font>
    <font>
      <sz val="6"/>
      <name val="游ゴシック"/>
      <family val="2"/>
      <charset val="128"/>
      <scheme val="minor"/>
    </font>
    <font>
      <b/>
      <sz val="14"/>
      <name val="HG丸ｺﾞｼｯｸM-PRO"/>
      <family val="3"/>
      <charset val="128"/>
    </font>
    <font>
      <sz val="10"/>
      <name val="HG丸ｺﾞｼｯｸM-PRO"/>
      <family val="3"/>
      <charset val="128"/>
    </font>
    <font>
      <sz val="10"/>
      <color indexed="8"/>
      <name val="HG丸ｺﾞｼｯｸM-PRO"/>
      <family val="3"/>
      <charset val="128"/>
    </font>
    <font>
      <sz val="11"/>
      <color indexed="8"/>
      <name val="HG丸ｺﾞｼｯｸM-PRO"/>
      <family val="3"/>
      <charset val="128"/>
    </font>
    <font>
      <sz val="11"/>
      <name val="HG丸ｺﾞｼｯｸM-PRO"/>
      <family val="3"/>
      <charset val="128"/>
    </font>
    <font>
      <b/>
      <sz val="11"/>
      <name val="HG丸ｺﾞｼｯｸM-PRO"/>
      <family val="3"/>
      <charset val="128"/>
    </font>
    <font>
      <sz val="9"/>
      <color indexed="8"/>
      <name val="HG丸ｺﾞｼｯｸM-PRO"/>
      <family val="3"/>
      <charset val="128"/>
    </font>
    <font>
      <b/>
      <sz val="11"/>
      <color theme="1"/>
      <name val="HG丸ｺﾞｼｯｸM-PRO"/>
      <family val="3"/>
      <charset val="128"/>
    </font>
    <font>
      <sz val="11"/>
      <color theme="1"/>
      <name val="HG丸ｺﾞｼｯｸM-PRO"/>
      <family val="3"/>
      <charset val="128"/>
    </font>
    <font>
      <sz val="12"/>
      <color theme="1"/>
      <name val="HG丸ｺﾞｼｯｸM-PRO"/>
      <family val="3"/>
      <charset val="128"/>
    </font>
    <font>
      <sz val="10"/>
      <color theme="1"/>
      <name val="HG丸ｺﾞｼｯｸM-PRO"/>
      <family val="3"/>
      <charset val="128"/>
    </font>
    <font>
      <b/>
      <sz val="12"/>
      <name val="HG丸ｺﾞｼｯｸM-PRO"/>
      <family val="3"/>
      <charset val="128"/>
    </font>
    <font>
      <sz val="10"/>
      <color rgb="FFFF0000"/>
      <name val="HG丸ｺﾞｼｯｸM-PRO"/>
      <family val="3"/>
      <charset val="128"/>
    </font>
    <font>
      <sz val="12"/>
      <color indexed="8"/>
      <name val="HG丸ｺﾞｼｯｸM-PRO"/>
      <family val="3"/>
      <charset val="128"/>
    </font>
    <font>
      <sz val="12"/>
      <name val="HG丸ｺﾞｼｯｸM-PRO"/>
      <family val="3"/>
      <charset val="128"/>
    </font>
    <font>
      <sz val="14"/>
      <color indexed="8"/>
      <name val="HG丸ｺﾞｼｯｸM-PRO"/>
      <family val="3"/>
      <charset val="128"/>
    </font>
    <font>
      <b/>
      <sz val="12"/>
      <color theme="1"/>
      <name val="HG丸ｺﾞｼｯｸM-PRO"/>
      <family val="3"/>
      <charset val="128"/>
    </font>
    <font>
      <b/>
      <sz val="18"/>
      <color theme="1"/>
      <name val="HG丸ｺﾞｼｯｸM-PRO"/>
      <family val="3"/>
      <charset val="128"/>
    </font>
    <font>
      <sz val="11"/>
      <color theme="1"/>
      <name val="HGSｺﾞｼｯｸM"/>
      <family val="3"/>
      <charset val="128"/>
    </font>
    <font>
      <sz val="10"/>
      <color theme="1"/>
      <name val="HGSｺﾞｼｯｸM"/>
      <family val="3"/>
      <charset val="128"/>
    </font>
    <font>
      <sz val="18"/>
      <color theme="1"/>
      <name val="HG丸ｺﾞｼｯｸM-PRO"/>
      <family val="3"/>
      <charset val="128"/>
    </font>
    <font>
      <sz val="22"/>
      <color theme="1"/>
      <name val="HG丸ｺﾞｼｯｸM-PRO"/>
      <family val="3"/>
      <charset val="128"/>
    </font>
    <font>
      <sz val="14"/>
      <color theme="1"/>
      <name val="HG丸ｺﾞｼｯｸM-PRO"/>
      <family val="3"/>
      <charset val="128"/>
    </font>
    <font>
      <sz val="16"/>
      <color theme="1"/>
      <name val="HG丸ｺﾞｼｯｸM-PRO"/>
      <family val="3"/>
      <charset val="128"/>
    </font>
    <font>
      <b/>
      <sz val="14"/>
      <color theme="1"/>
      <name val="HG丸ｺﾞｼｯｸM-PRO"/>
      <family val="3"/>
      <charset val="128"/>
    </font>
    <font>
      <sz val="14"/>
      <name val="HG丸ｺﾞｼｯｸM-PRO"/>
      <family val="3"/>
      <charset val="128"/>
    </font>
    <font>
      <b/>
      <sz val="16"/>
      <color indexed="8"/>
      <name val="HG丸ｺﾞｼｯｸM-PRO"/>
      <family val="3"/>
      <charset val="128"/>
    </font>
    <font>
      <sz val="11.5"/>
      <color theme="1"/>
      <name val="HG丸ｺﾞｼｯｸM-PRO"/>
      <family val="3"/>
      <charset val="128"/>
    </font>
    <font>
      <b/>
      <sz val="16"/>
      <color theme="1"/>
      <name val="HG丸ｺﾞｼｯｸM-PRO"/>
      <family val="3"/>
      <charset val="128"/>
    </font>
    <font>
      <sz val="20"/>
      <name val="HG丸ｺﾞｼｯｸM-PRO"/>
      <family val="3"/>
      <charset val="128"/>
    </font>
    <font>
      <b/>
      <sz val="24"/>
      <color indexed="8"/>
      <name val="HG丸ｺﾞｼｯｸM-PRO"/>
      <family val="3"/>
      <charset val="128"/>
    </font>
    <font>
      <sz val="26"/>
      <color theme="1"/>
      <name val="HG丸ｺﾞｼｯｸM-PRO"/>
      <family val="3"/>
      <charset val="128"/>
    </font>
    <font>
      <b/>
      <sz val="20"/>
      <name val="HG丸ｺﾞｼｯｸM-PRO"/>
      <family val="3"/>
      <charset val="128"/>
    </font>
    <font>
      <b/>
      <sz val="9"/>
      <color theme="1"/>
      <name val="HG丸ｺﾞｼｯｸM-PRO"/>
      <family val="3"/>
      <charset val="128"/>
    </font>
    <font>
      <b/>
      <sz val="22"/>
      <color indexed="8"/>
      <name val="HG丸ｺﾞｼｯｸM-PRO"/>
      <family val="3"/>
      <charset val="128"/>
    </font>
    <font>
      <sz val="22"/>
      <color indexed="8"/>
      <name val="HG丸ｺﾞｼｯｸM-PRO"/>
      <family val="3"/>
      <charset val="128"/>
    </font>
    <font>
      <sz val="20"/>
      <color indexed="8"/>
      <name val="HG丸ｺﾞｼｯｸM-PRO"/>
      <family val="3"/>
      <charset val="128"/>
    </font>
    <font>
      <b/>
      <sz val="18"/>
      <color indexed="8"/>
      <name val="HG丸ｺﾞｼｯｸM-PRO"/>
      <family val="3"/>
      <charset val="128"/>
    </font>
    <font>
      <b/>
      <sz val="14"/>
      <color indexed="8"/>
      <name val="HG丸ｺﾞｼｯｸM-PRO"/>
      <family val="3"/>
      <charset val="128"/>
    </font>
    <font>
      <sz val="20"/>
      <color theme="1"/>
      <name val="HG丸ｺﾞｼｯｸM-PRO"/>
      <family val="3"/>
      <charset val="128"/>
    </font>
    <font>
      <b/>
      <sz val="22"/>
      <color theme="1"/>
      <name val="HG丸ｺﾞｼｯｸM-PRO"/>
      <family val="3"/>
      <charset val="128"/>
    </font>
    <font>
      <b/>
      <sz val="26"/>
      <name val="HG丸ｺﾞｼｯｸM-PRO"/>
      <family val="3"/>
      <charset val="128"/>
    </font>
    <font>
      <b/>
      <sz val="12"/>
      <color theme="9" tint="-0.249977111117893"/>
      <name val="HG丸ｺﾞｼｯｸM-PRO"/>
      <family val="3"/>
      <charset val="128"/>
    </font>
    <font>
      <sz val="12"/>
      <color rgb="FFFF0000"/>
      <name val="HG丸ｺﾞｼｯｸM-PRO"/>
      <family val="3"/>
      <charset val="128"/>
    </font>
    <font>
      <b/>
      <sz val="10"/>
      <color theme="9" tint="-0.249977111117893"/>
      <name val="HG丸ｺﾞｼｯｸM-PRO"/>
      <family val="3"/>
      <charset val="128"/>
    </font>
    <font>
      <sz val="16"/>
      <name val="HG丸ｺﾞｼｯｸM-PRO"/>
      <family val="3"/>
      <charset val="128"/>
    </font>
    <font>
      <b/>
      <sz val="12"/>
      <color rgb="FFC00000"/>
      <name val="HG丸ｺﾞｼｯｸM-PRO"/>
      <family val="3"/>
      <charset val="128"/>
    </font>
    <font>
      <b/>
      <sz val="14"/>
      <color rgb="FFC00000"/>
      <name val="HG丸ｺﾞｼｯｸM-PRO"/>
      <family val="3"/>
      <charset val="128"/>
    </font>
    <font>
      <sz val="11"/>
      <color theme="0"/>
      <name val="游ゴシック"/>
      <family val="2"/>
      <charset val="128"/>
      <scheme val="minor"/>
    </font>
    <font>
      <b/>
      <sz val="20"/>
      <color theme="1"/>
      <name val="HG丸ｺﾞｼｯｸM-PRO"/>
      <family val="3"/>
      <charset val="128"/>
    </font>
    <font>
      <b/>
      <sz val="16"/>
      <name val="HG丸ｺﾞｼｯｸM-PRO"/>
      <family val="3"/>
      <charset val="128"/>
    </font>
    <font>
      <b/>
      <sz val="16"/>
      <color theme="9" tint="-0.249977111117893"/>
      <name val="HG丸ｺﾞｼｯｸM-PRO"/>
      <family val="3"/>
      <charset val="128"/>
    </font>
    <font>
      <sz val="11"/>
      <color theme="0"/>
      <name val="HG丸ｺﾞｼｯｸM-PRO"/>
      <family val="3"/>
      <charset val="128"/>
    </font>
    <font>
      <sz val="14"/>
      <color rgb="FFFF0000"/>
      <name val="メイリオ"/>
      <family val="3"/>
      <charset val="128"/>
    </font>
    <font>
      <sz val="14"/>
      <color theme="1"/>
      <name val="メイリオ"/>
      <family val="3"/>
      <charset val="128"/>
    </font>
    <font>
      <sz val="9"/>
      <color indexed="81"/>
      <name val="MS P ゴシック"/>
      <family val="3"/>
      <charset val="128"/>
    </font>
    <font>
      <sz val="10"/>
      <color theme="1"/>
      <name val="游ゴシック"/>
      <family val="2"/>
      <charset val="128"/>
      <scheme val="minor"/>
    </font>
    <font>
      <sz val="11"/>
      <color theme="4" tint="-0.249977111117893"/>
      <name val="游ゴシック"/>
      <family val="3"/>
      <charset val="128"/>
      <scheme val="minor"/>
    </font>
    <font>
      <b/>
      <sz val="11"/>
      <color theme="1"/>
      <name val="游ゴシック"/>
      <family val="2"/>
      <charset val="128"/>
      <scheme val="minor"/>
    </font>
    <font>
      <sz val="10"/>
      <color theme="4" tint="-0.249977111117893"/>
      <name val="メイリオ"/>
      <family val="3"/>
      <charset val="128"/>
    </font>
    <font>
      <sz val="11"/>
      <color theme="4" tint="-0.249977111117893"/>
      <name val="メイリオ"/>
      <family val="3"/>
      <charset val="128"/>
    </font>
    <font>
      <sz val="10"/>
      <color theme="1"/>
      <name val="メイリオ"/>
      <family val="3"/>
      <charset val="128"/>
    </font>
    <font>
      <sz val="11"/>
      <color theme="1"/>
      <name val="メイリオ"/>
      <family val="3"/>
      <charset val="128"/>
    </font>
    <font>
      <b/>
      <sz val="10"/>
      <color theme="1"/>
      <name val="メイリオ"/>
      <family val="3"/>
      <charset val="128"/>
    </font>
    <font>
      <b/>
      <sz val="10"/>
      <color theme="4" tint="-0.249977111117893"/>
      <name val="メイリオ"/>
      <family val="3"/>
      <charset val="128"/>
    </font>
    <font>
      <b/>
      <sz val="11"/>
      <color theme="1"/>
      <name val="メイリオ"/>
      <family val="3"/>
      <charset val="128"/>
    </font>
    <font>
      <b/>
      <sz val="10"/>
      <color theme="9" tint="-0.499984740745262"/>
      <name val="メイリオ"/>
      <family val="3"/>
      <charset val="128"/>
    </font>
    <font>
      <sz val="10"/>
      <color theme="9" tint="-0.499984740745262"/>
      <name val="メイリオ"/>
      <family val="3"/>
      <charset val="128"/>
    </font>
    <font>
      <sz val="24"/>
      <color theme="1"/>
      <name val="游ゴシック"/>
      <family val="2"/>
      <charset val="128"/>
      <scheme val="minor"/>
    </font>
    <font>
      <b/>
      <sz val="11"/>
      <color theme="9" tint="-0.249977111117893"/>
      <name val="HG丸ｺﾞｼｯｸM-PRO"/>
      <family val="3"/>
      <charset val="128"/>
    </font>
    <font>
      <sz val="16"/>
      <color indexed="8"/>
      <name val="HG丸ｺﾞｼｯｸM-PRO"/>
      <family val="3"/>
      <charset val="128"/>
    </font>
    <font>
      <b/>
      <sz val="11"/>
      <name val="HGSｺﾞｼｯｸM"/>
      <family val="3"/>
      <charset val="128"/>
    </font>
    <font>
      <sz val="11"/>
      <name val="游ゴシック"/>
      <family val="2"/>
      <charset val="128"/>
      <scheme val="minor"/>
    </font>
    <font>
      <b/>
      <sz val="14"/>
      <color theme="9" tint="-0.249977111117893"/>
      <name val="HG丸ｺﾞｼｯｸM-PRO"/>
      <family val="3"/>
      <charset val="128"/>
    </font>
    <font>
      <b/>
      <sz val="16"/>
      <name val="HGSｺﾞｼｯｸM"/>
      <family val="3"/>
      <charset val="128"/>
    </font>
    <font>
      <b/>
      <sz val="12"/>
      <color rgb="FFFF0000"/>
      <name val="HG丸ｺﾞｼｯｸM-PRO"/>
      <family val="3"/>
      <charset val="128"/>
    </font>
    <font>
      <b/>
      <sz val="12"/>
      <color indexed="8"/>
      <name val="HG丸ｺﾞｼｯｸM-PRO"/>
      <family val="3"/>
      <charset val="128"/>
    </font>
    <font>
      <sz val="10"/>
      <color rgb="FFFF0000"/>
      <name val="游ゴシック"/>
      <family val="2"/>
      <charset val="128"/>
      <scheme val="minor"/>
    </font>
    <font>
      <sz val="10"/>
      <color rgb="FFFF0000"/>
      <name val="游ゴシック"/>
      <family val="3"/>
      <charset val="128"/>
      <scheme val="minor"/>
    </font>
    <font>
      <b/>
      <sz val="11"/>
      <color theme="9" tint="-0.249977111117893"/>
      <name val="メイリオ"/>
      <family val="3"/>
      <charset val="128"/>
    </font>
    <font>
      <b/>
      <sz val="18"/>
      <color theme="9" tint="-0.499984740745262"/>
      <name val="メイリオ"/>
      <family val="3"/>
      <charset val="128"/>
    </font>
    <font>
      <sz val="11"/>
      <color rgb="FFFF0000"/>
      <name val="メイリオ"/>
      <family val="3"/>
      <charset val="128"/>
    </font>
  </fonts>
  <fills count="11">
    <fill>
      <patternFill patternType="none"/>
    </fill>
    <fill>
      <patternFill patternType="gray125"/>
    </fill>
    <fill>
      <patternFill patternType="solid">
        <fgColor theme="5" tint="0.79998168889431442"/>
        <bgColor indexed="64"/>
      </patternFill>
    </fill>
    <fill>
      <patternFill patternType="solid">
        <fgColor theme="0" tint="-4.9989318521683403E-2"/>
        <bgColor indexed="64"/>
      </patternFill>
    </fill>
    <fill>
      <patternFill patternType="solid">
        <fgColor rgb="FFEBF8E4"/>
        <bgColor indexed="64"/>
      </patternFill>
    </fill>
    <fill>
      <patternFill patternType="solid">
        <fgColor rgb="FFC4F4C4"/>
        <bgColor indexed="64"/>
      </patternFill>
    </fill>
    <fill>
      <patternFill patternType="solid">
        <fgColor rgb="FFEAFFE1"/>
        <bgColor indexed="64"/>
      </patternFill>
    </fill>
    <fill>
      <patternFill patternType="solid">
        <fgColor rgb="FFFFF5E7"/>
        <bgColor indexed="64"/>
      </patternFill>
    </fill>
    <fill>
      <patternFill patternType="solid">
        <fgColor theme="0" tint="-0.34998626667073579"/>
        <bgColor indexed="64"/>
      </patternFill>
    </fill>
    <fill>
      <patternFill patternType="solid">
        <fgColor theme="0"/>
        <bgColor indexed="64"/>
      </patternFill>
    </fill>
    <fill>
      <patternFill patternType="solid">
        <fgColor theme="9" tint="0.59999389629810485"/>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auto="1"/>
      </left>
      <right style="hair">
        <color auto="1"/>
      </right>
      <top style="thin">
        <color auto="1"/>
      </top>
      <bottom/>
      <diagonal/>
    </border>
    <border>
      <left style="hair">
        <color auto="1"/>
      </left>
      <right style="medium">
        <color auto="1"/>
      </right>
      <top style="thin">
        <color auto="1"/>
      </top>
      <bottom/>
      <diagonal/>
    </border>
    <border>
      <left style="medium">
        <color indexed="64"/>
      </left>
      <right/>
      <top/>
      <bottom/>
      <diagonal/>
    </border>
    <border>
      <left style="thin">
        <color indexed="64"/>
      </left>
      <right style="medium">
        <color indexed="64"/>
      </right>
      <top/>
      <bottom/>
      <diagonal/>
    </border>
    <border>
      <left style="medium">
        <color auto="1"/>
      </left>
      <right style="thin">
        <color theme="5"/>
      </right>
      <top style="medium">
        <color auto="1"/>
      </top>
      <bottom/>
      <diagonal/>
    </border>
    <border>
      <left style="thin">
        <color theme="5"/>
      </left>
      <right style="medium">
        <color auto="1"/>
      </right>
      <top style="medium">
        <color auto="1"/>
      </top>
      <bottom/>
      <diagonal/>
    </border>
    <border>
      <left style="thin">
        <color indexed="64"/>
      </left>
      <right style="medium">
        <color auto="1"/>
      </right>
      <top style="medium">
        <color auto="1"/>
      </top>
      <bottom style="thin">
        <color indexed="64"/>
      </bottom>
      <diagonal/>
    </border>
    <border>
      <left style="medium">
        <color auto="1"/>
      </left>
      <right style="thin">
        <color theme="5"/>
      </right>
      <top/>
      <bottom style="medium">
        <color auto="1"/>
      </bottom>
      <diagonal/>
    </border>
    <border>
      <left style="thin">
        <color theme="5"/>
      </left>
      <right style="medium">
        <color auto="1"/>
      </right>
      <top/>
      <bottom style="medium">
        <color auto="1"/>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auto="1"/>
      </top>
      <bottom style="medium">
        <color indexed="64"/>
      </bottom>
      <diagonal/>
    </border>
    <border>
      <left style="medium">
        <color auto="1"/>
      </left>
      <right style="thin">
        <color indexed="64"/>
      </right>
      <top/>
      <bottom style="thin">
        <color indexed="64"/>
      </bottom>
      <diagonal/>
    </border>
    <border>
      <left style="thin">
        <color indexed="64"/>
      </left>
      <right style="medium">
        <color auto="1"/>
      </right>
      <top/>
      <bottom style="thin">
        <color indexed="64"/>
      </bottom>
      <diagonal/>
    </border>
    <border>
      <left style="medium">
        <color auto="1"/>
      </left>
      <right/>
      <top/>
      <bottom style="medium">
        <color auto="1"/>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auto="1"/>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hair">
        <color theme="0" tint="-0.34998626667073579"/>
      </bottom>
      <diagonal/>
    </border>
    <border>
      <left style="thin">
        <color indexed="64"/>
      </left>
      <right style="medium">
        <color indexed="64"/>
      </right>
      <top style="thin">
        <color indexed="64"/>
      </top>
      <bottom style="hair">
        <color theme="0" tint="-0.34998626667073579"/>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top/>
      <bottom style="thin">
        <color indexed="64"/>
      </bottom>
      <diagonal/>
    </border>
    <border>
      <left style="medium">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bottom style="medium">
        <color auto="1"/>
      </bottom>
      <diagonal/>
    </border>
    <border>
      <left/>
      <right/>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dotted">
        <color indexed="64"/>
      </bottom>
      <diagonal/>
    </border>
    <border>
      <left/>
      <right style="medium">
        <color indexed="64"/>
      </right>
      <top/>
      <bottom style="dashed">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medium">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medium">
        <color indexed="64"/>
      </right>
      <top/>
      <bottom style="dotted">
        <color indexed="64"/>
      </bottom>
      <diagonal/>
    </border>
    <border>
      <left style="medium">
        <color indexed="64"/>
      </left>
      <right/>
      <top style="thin">
        <color indexed="64"/>
      </top>
      <bottom/>
      <diagonal/>
    </border>
    <border>
      <left style="thin">
        <color auto="1"/>
      </left>
      <right style="medium">
        <color indexed="64"/>
      </right>
      <top style="thin">
        <color indexed="64"/>
      </top>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hair">
        <color theme="0" tint="-0.34998626667073579"/>
      </bottom>
      <diagonal/>
    </border>
    <border>
      <left style="thin">
        <color indexed="64"/>
      </left>
      <right style="medium">
        <color indexed="64"/>
      </right>
      <top style="medium">
        <color indexed="64"/>
      </top>
      <bottom style="hair">
        <color theme="0" tint="-0.34998626667073579"/>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top style="medium">
        <color indexed="64"/>
      </top>
      <bottom/>
      <diagonal/>
    </border>
    <border>
      <left style="medium">
        <color indexed="64"/>
      </left>
      <right style="thin">
        <color indexed="64"/>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ck">
        <color rgb="FFFF0000"/>
      </left>
      <right style="thick">
        <color rgb="FFFF0000"/>
      </right>
      <top style="thick">
        <color rgb="FFFF0000"/>
      </top>
      <bottom style="thick">
        <color rgb="FFFF0000"/>
      </bottom>
      <diagonal/>
    </border>
    <border>
      <left/>
      <right/>
      <top style="medium">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diagonal/>
    </border>
    <border>
      <left style="medium">
        <color auto="1"/>
      </left>
      <right style="thin">
        <color indexed="64"/>
      </right>
      <top style="hair">
        <color indexed="64"/>
      </top>
      <bottom style="hair">
        <color auto="1"/>
      </bottom>
      <diagonal/>
    </border>
    <border>
      <left style="thin">
        <color indexed="64"/>
      </left>
      <right style="medium">
        <color indexed="64"/>
      </right>
      <top style="hair">
        <color indexed="64"/>
      </top>
      <bottom style="hair">
        <color auto="1"/>
      </bottom>
      <diagonal/>
    </border>
    <border>
      <left style="medium">
        <color auto="1"/>
      </left>
      <right style="thin">
        <color indexed="64"/>
      </right>
      <top style="hair">
        <color auto="1"/>
      </top>
      <bottom style="thin">
        <color indexed="64"/>
      </bottom>
      <diagonal/>
    </border>
    <border>
      <left style="thin">
        <color indexed="64"/>
      </left>
      <right style="medium">
        <color indexed="64"/>
      </right>
      <top style="hair">
        <color auto="1"/>
      </top>
      <bottom style="thin">
        <color indexed="64"/>
      </bottom>
      <diagonal/>
    </border>
    <border>
      <left style="medium">
        <color indexed="64"/>
      </left>
      <right style="medium">
        <color auto="1"/>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auto="1"/>
      </right>
      <top style="medium">
        <color indexed="64"/>
      </top>
      <bottom style="hair">
        <color indexed="64"/>
      </bottom>
      <diagonal/>
    </border>
    <border>
      <left style="medium">
        <color indexed="64"/>
      </left>
      <right style="medium">
        <color auto="1"/>
      </right>
      <top/>
      <bottom style="thin">
        <color indexed="64"/>
      </bottom>
      <diagonal/>
    </border>
    <border>
      <left style="medium">
        <color indexed="64"/>
      </left>
      <right style="medium">
        <color indexed="64"/>
      </right>
      <top style="thin">
        <color indexed="64"/>
      </top>
      <bottom style="hair">
        <color indexed="64"/>
      </bottom>
      <diagonal/>
    </border>
  </borders>
  <cellStyleXfs count="3">
    <xf numFmtId="0" fontId="0" fillId="0" borderId="0">
      <alignment vertical="center"/>
    </xf>
    <xf numFmtId="0" fontId="1" fillId="0" borderId="0">
      <alignment vertical="center"/>
    </xf>
    <xf numFmtId="0" fontId="3" fillId="0" borderId="0" applyNumberFormat="0" applyFill="0" applyBorder="0" applyProtection="0">
      <alignment vertical="top"/>
    </xf>
  </cellStyleXfs>
  <cellXfs count="630">
    <xf numFmtId="0" fontId="0" fillId="0" borderId="0" xfId="0">
      <alignment vertical="center"/>
    </xf>
    <xf numFmtId="0" fontId="5" fillId="0" borderId="0" xfId="0" applyNumberFormat="1" applyFont="1" applyBorder="1" applyAlignment="1" applyProtection="1">
      <alignment horizontal="left" vertical="center"/>
    </xf>
    <xf numFmtId="0" fontId="6" fillId="0" borderId="0" xfId="0" applyNumberFormat="1" applyFont="1" applyBorder="1" applyAlignment="1" applyProtection="1">
      <alignment horizontal="center" vertical="top"/>
    </xf>
    <xf numFmtId="0" fontId="7" fillId="0" borderId="0" xfId="0" applyNumberFormat="1" applyFont="1" applyBorder="1" applyAlignment="1" applyProtection="1">
      <alignment vertical="top"/>
    </xf>
    <xf numFmtId="0" fontId="7" fillId="0" borderId="0" xfId="0" applyFont="1" applyBorder="1" applyAlignment="1" applyProtection="1"/>
    <xf numFmtId="0" fontId="7" fillId="0" borderId="0" xfId="0" applyNumberFormat="1" applyFont="1" applyBorder="1" applyAlignment="1" applyProtection="1">
      <alignment vertical="center"/>
    </xf>
    <xf numFmtId="1" fontId="11" fillId="0" borderId="0" xfId="0" applyNumberFormat="1" applyFont="1" applyBorder="1" applyAlignment="1" applyProtection="1">
      <alignment vertical="center" wrapText="1"/>
    </xf>
    <xf numFmtId="1" fontId="11" fillId="0" borderId="0" xfId="0" applyNumberFormat="1" applyFont="1" applyBorder="1" applyAlignment="1" applyProtection="1">
      <alignment vertical="center"/>
    </xf>
    <xf numFmtId="0" fontId="7" fillId="0" borderId="12" xfId="0" applyNumberFormat="1" applyFont="1" applyBorder="1" applyAlignment="1" applyProtection="1">
      <alignment vertical="top"/>
    </xf>
    <xf numFmtId="1" fontId="11" fillId="0" borderId="0" xfId="0" applyNumberFormat="1" applyFont="1" applyBorder="1" applyAlignment="1" applyProtection="1">
      <alignment vertical="top"/>
    </xf>
    <xf numFmtId="0" fontId="12" fillId="3" borderId="2" xfId="0" applyNumberFormat="1" applyFont="1" applyFill="1" applyBorder="1" applyAlignment="1" applyProtection="1">
      <alignment horizontal="center" vertical="center"/>
    </xf>
    <xf numFmtId="0" fontId="12" fillId="0" borderId="1" xfId="0" applyNumberFormat="1" applyFont="1" applyFill="1" applyBorder="1" applyAlignment="1" applyProtection="1">
      <alignment horizontal="center" vertical="center" shrinkToFit="1"/>
    </xf>
    <xf numFmtId="0" fontId="7" fillId="0" borderId="0" xfId="0" applyNumberFormat="1" applyFont="1" applyBorder="1" applyAlignment="1" applyProtection="1">
      <alignment vertical="top" shrinkToFit="1"/>
    </xf>
    <xf numFmtId="177" fontId="17" fillId="3" borderId="2" xfId="0" applyNumberFormat="1" applyFont="1" applyFill="1" applyBorder="1" applyAlignment="1" applyProtection="1">
      <alignment horizontal="center" vertical="center"/>
    </xf>
    <xf numFmtId="176" fontId="17" fillId="3" borderId="2" xfId="0" applyNumberFormat="1" applyFont="1" applyFill="1" applyBorder="1" applyAlignment="1" applyProtection="1">
      <alignment horizontal="center" vertical="center"/>
    </xf>
    <xf numFmtId="0" fontId="12" fillId="0" borderId="40" xfId="0" applyNumberFormat="1" applyFont="1" applyFill="1" applyBorder="1" applyAlignment="1" applyProtection="1">
      <alignment horizontal="center" vertical="center" shrinkToFit="1"/>
    </xf>
    <xf numFmtId="176" fontId="17" fillId="3" borderId="51" xfId="0" applyNumberFormat="1" applyFont="1" applyFill="1" applyBorder="1" applyAlignment="1" applyProtection="1">
      <alignment horizontal="center" vertical="center"/>
    </xf>
    <xf numFmtId="0" fontId="12" fillId="0" borderId="5" xfId="0" applyNumberFormat="1" applyFont="1" applyFill="1" applyBorder="1" applyAlignment="1" applyProtection="1">
      <alignment horizontal="center" vertical="center" shrinkToFit="1"/>
    </xf>
    <xf numFmtId="177" fontId="17" fillId="3" borderId="11" xfId="0" applyNumberFormat="1" applyFont="1" applyFill="1" applyBorder="1" applyAlignment="1" applyProtection="1">
      <alignment horizontal="center" vertical="center"/>
    </xf>
    <xf numFmtId="177" fontId="17" fillId="3" borderId="51" xfId="0" applyNumberFormat="1" applyFont="1" applyFill="1" applyBorder="1" applyAlignment="1" applyProtection="1">
      <alignment horizontal="center" vertical="center"/>
    </xf>
    <xf numFmtId="0" fontId="23" fillId="0" borderId="0" xfId="1" applyFont="1" applyBorder="1">
      <alignment vertical="center"/>
    </xf>
    <xf numFmtId="0" fontId="24" fillId="0" borderId="0" xfId="1" applyFont="1" applyBorder="1" applyAlignment="1">
      <alignment vertical="center"/>
    </xf>
    <xf numFmtId="0" fontId="23" fillId="0" borderId="0" xfId="1" applyFont="1" applyBorder="1" applyAlignment="1">
      <alignment vertical="center"/>
    </xf>
    <xf numFmtId="0" fontId="13" fillId="0" borderId="0" xfId="0" applyFont="1">
      <alignment vertical="center"/>
    </xf>
    <xf numFmtId="0" fontId="13" fillId="0" borderId="0" xfId="0" applyFont="1" applyAlignment="1">
      <alignment vertical="center"/>
    </xf>
    <xf numFmtId="49" fontId="18" fillId="0" borderId="4" xfId="1" applyNumberFormat="1" applyFont="1" applyBorder="1" applyAlignment="1">
      <alignment horizontal="center" vertical="center" shrinkToFit="1"/>
    </xf>
    <xf numFmtId="49" fontId="18" fillId="0" borderId="34" xfId="1" applyNumberFormat="1" applyFont="1" applyBorder="1" applyAlignment="1">
      <alignment horizontal="center" vertical="center" shrinkToFit="1"/>
    </xf>
    <xf numFmtId="0" fontId="13" fillId="0" borderId="0" xfId="0" applyFont="1" applyAlignment="1">
      <alignment horizontal="center" vertical="center" shrinkToFit="1"/>
    </xf>
    <xf numFmtId="0" fontId="13" fillId="0" borderId="0" xfId="1" applyFont="1">
      <alignment vertical="center"/>
    </xf>
    <xf numFmtId="0" fontId="31" fillId="0" borderId="0" xfId="1" applyFont="1">
      <alignment vertical="center"/>
    </xf>
    <xf numFmtId="0" fontId="29" fillId="0" borderId="0" xfId="1" applyFont="1">
      <alignment vertical="center"/>
    </xf>
    <xf numFmtId="49" fontId="13" fillId="0" borderId="0" xfId="1" applyNumberFormat="1" applyFont="1">
      <alignment vertical="center"/>
    </xf>
    <xf numFmtId="0" fontId="13" fillId="0" borderId="0" xfId="1" applyFont="1" applyBorder="1">
      <alignment vertical="center"/>
    </xf>
    <xf numFmtId="0" fontId="13" fillId="0" borderId="0" xfId="1" applyFont="1" applyBorder="1" applyAlignment="1">
      <alignment vertical="center"/>
    </xf>
    <xf numFmtId="0" fontId="13" fillId="0" borderId="0" xfId="1" applyFont="1" applyAlignment="1">
      <alignment vertical="center"/>
    </xf>
    <xf numFmtId="0" fontId="13" fillId="0" borderId="0" xfId="0" applyFont="1" applyAlignment="1">
      <alignment vertical="center" shrinkToFit="1"/>
    </xf>
    <xf numFmtId="0" fontId="15" fillId="0" borderId="0" xfId="1" applyFont="1" applyBorder="1" applyAlignment="1">
      <alignment vertical="center" shrinkToFit="1"/>
    </xf>
    <xf numFmtId="0" fontId="13" fillId="0" borderId="0" xfId="1" applyFont="1" applyAlignment="1">
      <alignment vertical="center" shrinkToFit="1"/>
    </xf>
    <xf numFmtId="0" fontId="13" fillId="0" borderId="0" xfId="1" applyFont="1" applyFill="1" applyAlignment="1">
      <alignment vertical="center" shrinkToFit="1"/>
    </xf>
    <xf numFmtId="0" fontId="13" fillId="0" borderId="0" xfId="0" applyFont="1" applyBorder="1">
      <alignment vertical="center"/>
    </xf>
    <xf numFmtId="0" fontId="13" fillId="0" borderId="0" xfId="1" applyFont="1" applyBorder="1" applyAlignment="1">
      <alignment vertical="center" shrinkToFit="1"/>
    </xf>
    <xf numFmtId="0" fontId="32" fillId="0" borderId="0" xfId="1" applyFont="1" applyAlignment="1">
      <alignment horizontal="left" vertical="top" wrapText="1"/>
    </xf>
    <xf numFmtId="0" fontId="14" fillId="0" borderId="0" xfId="1" applyFont="1" applyAlignment="1">
      <alignment vertical="center"/>
    </xf>
    <xf numFmtId="0" fontId="13" fillId="0" borderId="8" xfId="0" applyFont="1" applyBorder="1" applyAlignment="1">
      <alignment vertical="center"/>
    </xf>
    <xf numFmtId="0" fontId="32" fillId="0" borderId="0" xfId="1" applyFont="1" applyAlignment="1">
      <alignment horizontal="left" vertical="top"/>
    </xf>
    <xf numFmtId="0" fontId="6" fillId="0" borderId="37" xfId="0" applyNumberFormat="1" applyFont="1" applyFill="1" applyBorder="1" applyAlignment="1" applyProtection="1">
      <alignment horizontal="center" vertical="center"/>
    </xf>
    <xf numFmtId="0" fontId="12" fillId="0" borderId="4" xfId="0" applyNumberFormat="1" applyFont="1" applyFill="1" applyBorder="1" applyAlignment="1" applyProtection="1">
      <alignment horizontal="center" vertical="center" shrinkToFit="1"/>
    </xf>
    <xf numFmtId="177" fontId="17" fillId="3" borderId="45" xfId="0" applyNumberFormat="1" applyFont="1" applyFill="1" applyBorder="1" applyAlignment="1" applyProtection="1">
      <alignment horizontal="center" vertical="center"/>
    </xf>
    <xf numFmtId="0" fontId="12" fillId="0" borderId="77" xfId="0" applyNumberFormat="1" applyFont="1" applyFill="1" applyBorder="1" applyAlignment="1" applyProtection="1">
      <alignment horizontal="center" vertical="center" shrinkToFit="1"/>
    </xf>
    <xf numFmtId="177" fontId="17" fillId="3" borderId="76" xfId="0" applyNumberFormat="1" applyFont="1" applyFill="1" applyBorder="1" applyAlignment="1" applyProtection="1">
      <alignment horizontal="center" vertical="center"/>
    </xf>
    <xf numFmtId="0" fontId="12" fillId="0" borderId="78" xfId="0" applyNumberFormat="1" applyFont="1" applyFill="1" applyBorder="1" applyAlignment="1" applyProtection="1">
      <alignment horizontal="center" vertical="center" shrinkToFit="1"/>
    </xf>
    <xf numFmtId="177" fontId="17" fillId="3" borderId="79" xfId="0" applyNumberFormat="1" applyFont="1" applyFill="1" applyBorder="1" applyAlignment="1" applyProtection="1">
      <alignment horizontal="center" vertical="center"/>
    </xf>
    <xf numFmtId="178" fontId="17" fillId="3" borderId="51" xfId="0" applyNumberFormat="1" applyFont="1" applyFill="1" applyBorder="1" applyAlignment="1" applyProtection="1">
      <alignment horizontal="center" vertical="center"/>
    </xf>
    <xf numFmtId="0" fontId="12" fillId="0" borderId="18" xfId="0" applyNumberFormat="1" applyFont="1" applyFill="1" applyBorder="1" applyAlignment="1" applyProtection="1">
      <alignment horizontal="center" vertical="center" shrinkToFit="1"/>
    </xf>
    <xf numFmtId="177" fontId="17" fillId="3" borderId="20" xfId="0" applyNumberFormat="1" applyFont="1" applyFill="1" applyBorder="1" applyAlignment="1" applyProtection="1">
      <alignment horizontal="center" vertical="center"/>
    </xf>
    <xf numFmtId="0" fontId="28" fillId="0" borderId="0" xfId="1" applyFont="1" applyBorder="1" applyAlignment="1">
      <alignment horizontal="center" vertical="center" wrapText="1"/>
    </xf>
    <xf numFmtId="0" fontId="6" fillId="0" borderId="24" xfId="0" applyNumberFormat="1" applyFont="1" applyFill="1" applyBorder="1" applyAlignment="1" applyProtection="1">
      <alignment horizontal="center" vertical="center"/>
    </xf>
    <xf numFmtId="0" fontId="33" fillId="0" borderId="62" xfId="1" applyFont="1" applyFill="1" applyBorder="1" applyAlignment="1" applyProtection="1">
      <alignment horizontal="center" vertical="center"/>
      <protection hidden="1"/>
    </xf>
    <xf numFmtId="0" fontId="33" fillId="0" borderId="18" xfId="1" applyFont="1" applyFill="1" applyBorder="1" applyAlignment="1" applyProtection="1">
      <alignment horizontal="center" vertical="center"/>
      <protection hidden="1"/>
    </xf>
    <xf numFmtId="0" fontId="33" fillId="0" borderId="20" xfId="1" applyFont="1" applyFill="1" applyBorder="1" applyAlignment="1" applyProtection="1">
      <alignment horizontal="center" vertical="center"/>
      <protection hidden="1"/>
    </xf>
    <xf numFmtId="0" fontId="27" fillId="2" borderId="44" xfId="1" applyFont="1" applyFill="1" applyBorder="1" applyAlignment="1" applyProtection="1">
      <alignment horizontal="center" vertical="center"/>
      <protection locked="0"/>
    </xf>
    <xf numFmtId="0" fontId="27" fillId="2" borderId="5" xfId="1" applyFont="1" applyFill="1" applyBorder="1" applyAlignment="1" applyProtection="1">
      <alignment horizontal="center" vertical="center"/>
      <protection locked="0"/>
    </xf>
    <xf numFmtId="0" fontId="27" fillId="2" borderId="45" xfId="1" applyFont="1" applyFill="1" applyBorder="1" applyAlignment="1" applyProtection="1">
      <alignment horizontal="center" vertical="center"/>
      <protection locked="0"/>
    </xf>
    <xf numFmtId="0" fontId="27" fillId="2" borderId="49" xfId="1" applyFont="1" applyFill="1" applyBorder="1" applyAlignment="1" applyProtection="1">
      <alignment horizontal="center" vertical="center"/>
      <protection locked="0"/>
    </xf>
    <xf numFmtId="0" fontId="27" fillId="2" borderId="1" xfId="1" applyFont="1" applyFill="1" applyBorder="1" applyAlignment="1" applyProtection="1">
      <alignment horizontal="center" vertical="center"/>
      <protection locked="0"/>
    </xf>
    <xf numFmtId="0" fontId="27" fillId="2" borderId="50" xfId="1" applyFont="1" applyFill="1" applyBorder="1" applyAlignment="1" applyProtection="1">
      <alignment horizontal="center" vertical="center"/>
      <protection locked="0"/>
    </xf>
    <xf numFmtId="0" fontId="27" fillId="2" borderId="48" xfId="1" applyFont="1" applyFill="1" applyBorder="1" applyAlignment="1" applyProtection="1">
      <alignment horizontal="center" vertical="center"/>
      <protection locked="0"/>
    </xf>
    <xf numFmtId="0" fontId="27" fillId="2" borderId="40" xfId="1" applyFont="1" applyFill="1" applyBorder="1" applyAlignment="1" applyProtection="1">
      <alignment horizontal="center" vertical="center"/>
      <protection locked="0"/>
    </xf>
    <xf numFmtId="0" fontId="27" fillId="2" borderId="41" xfId="1" applyFont="1" applyFill="1" applyBorder="1" applyAlignment="1" applyProtection="1">
      <alignment horizontal="center" vertical="center"/>
      <protection locked="0"/>
    </xf>
    <xf numFmtId="0" fontId="29" fillId="0" borderId="0" xfId="1" applyFont="1" applyAlignment="1">
      <alignment vertical="center"/>
    </xf>
    <xf numFmtId="0" fontId="27" fillId="0" borderId="0" xfId="1" applyFont="1">
      <alignment vertical="center"/>
    </xf>
    <xf numFmtId="0" fontId="27" fillId="0" borderId="0" xfId="0" applyFont="1">
      <alignment vertical="center"/>
    </xf>
    <xf numFmtId="176" fontId="22" fillId="3" borderId="42" xfId="0" applyNumberFormat="1" applyFont="1" applyFill="1" applyBorder="1" applyAlignment="1" applyProtection="1">
      <alignment horizontal="center" vertical="center"/>
      <protection hidden="1"/>
    </xf>
    <xf numFmtId="0" fontId="13" fillId="3" borderId="48" xfId="0" applyNumberFormat="1" applyFont="1" applyFill="1" applyBorder="1" applyAlignment="1" applyProtection="1">
      <alignment horizontal="center" vertical="center" wrapText="1"/>
      <protection hidden="1"/>
    </xf>
    <xf numFmtId="0" fontId="14" fillId="3" borderId="49" xfId="0" applyNumberFormat="1" applyFont="1" applyFill="1" applyBorder="1" applyAlignment="1" applyProtection="1">
      <alignment vertical="center" wrapText="1"/>
      <protection hidden="1"/>
    </xf>
    <xf numFmtId="0" fontId="14" fillId="3" borderId="48" xfId="0" applyNumberFormat="1" applyFont="1" applyFill="1" applyBorder="1" applyAlignment="1" applyProtection="1">
      <alignment vertical="center" wrapText="1"/>
      <protection hidden="1"/>
    </xf>
    <xf numFmtId="0" fontId="14" fillId="3" borderId="52" xfId="0" applyNumberFormat="1" applyFont="1" applyFill="1" applyBorder="1" applyAlignment="1" applyProtection="1">
      <alignment horizontal="center" vertical="center" shrinkToFit="1"/>
      <protection hidden="1"/>
    </xf>
    <xf numFmtId="0" fontId="14" fillId="3" borderId="89" xfId="0" applyNumberFormat="1" applyFont="1" applyFill="1" applyBorder="1" applyAlignment="1" applyProtection="1">
      <alignment horizontal="center" vertical="center" shrinkToFit="1"/>
      <protection hidden="1"/>
    </xf>
    <xf numFmtId="0" fontId="7" fillId="0" borderId="0" xfId="0" applyNumberFormat="1" applyFont="1" applyBorder="1" applyAlignment="1" applyProtection="1">
      <alignment vertical="top" wrapText="1"/>
    </xf>
    <xf numFmtId="0" fontId="7" fillId="0" borderId="0" xfId="0" applyNumberFormat="1" applyFont="1" applyBorder="1" applyAlignment="1" applyProtection="1">
      <alignment horizontal="center" vertical="top"/>
    </xf>
    <xf numFmtId="0" fontId="7" fillId="0" borderId="0" xfId="0" applyNumberFormat="1" applyFont="1" applyBorder="1" applyAlignment="1" applyProtection="1">
      <alignment horizontal="center" vertical="top"/>
    </xf>
    <xf numFmtId="176" fontId="13" fillId="0" borderId="22" xfId="0" applyNumberFormat="1" applyFont="1" applyFill="1" applyBorder="1" applyAlignment="1" applyProtection="1">
      <alignment vertical="center"/>
    </xf>
    <xf numFmtId="176" fontId="15" fillId="0" borderId="12" xfId="0" applyNumberFormat="1" applyFont="1" applyFill="1" applyBorder="1" applyAlignment="1" applyProtection="1">
      <alignment vertical="center"/>
    </xf>
    <xf numFmtId="176" fontId="15" fillId="0" borderId="22" xfId="0" applyNumberFormat="1" applyFont="1" applyFill="1" applyBorder="1" applyAlignment="1" applyProtection="1">
      <alignment vertical="center"/>
    </xf>
    <xf numFmtId="176" fontId="15" fillId="0" borderId="23" xfId="0" applyNumberFormat="1" applyFont="1" applyFill="1" applyBorder="1" applyAlignment="1" applyProtection="1">
      <alignment vertical="center"/>
    </xf>
    <xf numFmtId="176" fontId="15" fillId="0" borderId="7" xfId="0" applyNumberFormat="1" applyFont="1" applyFill="1" applyBorder="1" applyAlignment="1" applyProtection="1">
      <alignment vertical="center"/>
    </xf>
    <xf numFmtId="176" fontId="13" fillId="0" borderId="7" xfId="0" applyNumberFormat="1" applyFont="1" applyFill="1" applyBorder="1" applyAlignment="1" applyProtection="1">
      <alignment vertical="center"/>
    </xf>
    <xf numFmtId="0" fontId="12" fillId="0" borderId="5" xfId="0" applyNumberFormat="1" applyFont="1" applyFill="1" applyBorder="1" applyAlignment="1" applyProtection="1">
      <alignment horizontal="center" vertical="center"/>
    </xf>
    <xf numFmtId="176" fontId="15" fillId="0" borderId="21" xfId="0" applyNumberFormat="1" applyFont="1" applyFill="1" applyBorder="1" applyAlignment="1" applyProtection="1">
      <alignment vertical="center"/>
    </xf>
    <xf numFmtId="176" fontId="15" fillId="0" borderId="63" xfId="0" applyNumberFormat="1" applyFont="1" applyFill="1" applyBorder="1" applyAlignment="1" applyProtection="1">
      <alignment vertical="center"/>
    </xf>
    <xf numFmtId="176" fontId="15" fillId="0" borderId="30" xfId="0" applyNumberFormat="1" applyFont="1" applyFill="1" applyBorder="1" applyAlignment="1" applyProtection="1">
      <alignment vertical="center"/>
    </xf>
    <xf numFmtId="176" fontId="13" fillId="0" borderId="30" xfId="0" applyNumberFormat="1" applyFont="1" applyFill="1" applyBorder="1" applyAlignment="1" applyProtection="1">
      <alignment vertical="center"/>
    </xf>
    <xf numFmtId="176" fontId="13" fillId="0" borderId="21" xfId="0" applyNumberFormat="1" applyFont="1" applyFill="1" applyBorder="1" applyAlignment="1" applyProtection="1">
      <alignment vertical="center"/>
    </xf>
    <xf numFmtId="0" fontId="24" fillId="0" borderId="0" xfId="1" applyFont="1" applyBorder="1">
      <alignment vertical="center"/>
    </xf>
    <xf numFmtId="0" fontId="8" fillId="0" borderId="0" xfId="0" applyNumberFormat="1" applyFont="1" applyBorder="1" applyAlignment="1" applyProtection="1">
      <alignment vertical="center"/>
    </xf>
    <xf numFmtId="0" fontId="8" fillId="0" borderId="1" xfId="0" applyNumberFormat="1" applyFont="1" applyBorder="1" applyAlignment="1" applyProtection="1">
      <alignment vertical="center"/>
    </xf>
    <xf numFmtId="0" fontId="7" fillId="0" borderId="1" xfId="0" applyNumberFormat="1" applyFont="1" applyBorder="1" applyAlignment="1" applyProtection="1">
      <alignment horizontal="center" vertical="center"/>
    </xf>
    <xf numFmtId="0" fontId="8" fillId="0" borderId="2" xfId="0" applyNumberFormat="1" applyFont="1" applyBorder="1" applyAlignment="1" applyProtection="1">
      <alignment vertical="center"/>
    </xf>
    <xf numFmtId="0" fontId="9" fillId="0" borderId="2" xfId="0" applyNumberFormat="1" applyFont="1" applyFill="1" applyBorder="1" applyAlignment="1" applyProtection="1">
      <alignment vertical="center"/>
    </xf>
    <xf numFmtId="176" fontId="15" fillId="0" borderId="24" xfId="0" applyNumberFormat="1" applyFont="1" applyFill="1" applyBorder="1" applyAlignment="1" applyProtection="1">
      <alignment vertical="center"/>
    </xf>
    <xf numFmtId="176" fontId="15" fillId="0" borderId="25" xfId="0" applyNumberFormat="1" applyFont="1" applyFill="1" applyBorder="1" applyAlignment="1" applyProtection="1">
      <alignment vertical="center"/>
    </xf>
    <xf numFmtId="176" fontId="15" fillId="0" borderId="12" xfId="0" applyNumberFormat="1" applyFont="1" applyFill="1" applyBorder="1" applyAlignment="1" applyProtection="1">
      <alignment horizontal="center" vertical="center"/>
    </xf>
    <xf numFmtId="176" fontId="15" fillId="0" borderId="13" xfId="0" applyNumberFormat="1" applyFont="1" applyFill="1" applyBorder="1" applyAlignment="1" applyProtection="1">
      <alignment horizontal="center" vertical="center"/>
    </xf>
    <xf numFmtId="0" fontId="13" fillId="0" borderId="8" xfId="0" applyFont="1" applyBorder="1" applyAlignment="1" applyProtection="1">
      <alignment vertical="center"/>
      <protection hidden="1"/>
    </xf>
    <xf numFmtId="0" fontId="13" fillId="0" borderId="9" xfId="0" applyFont="1" applyBorder="1" applyAlignment="1" applyProtection="1">
      <alignment vertical="center"/>
      <protection hidden="1"/>
    </xf>
    <xf numFmtId="0" fontId="27" fillId="0" borderId="1" xfId="1" applyFont="1" applyBorder="1" applyAlignment="1" applyProtection="1">
      <alignment horizontal="center" vertical="center"/>
      <protection hidden="1"/>
    </xf>
    <xf numFmtId="0" fontId="27" fillId="0" borderId="6" xfId="1" applyFont="1" applyBorder="1" applyAlignment="1" applyProtection="1">
      <alignment horizontal="center" vertical="center"/>
      <protection hidden="1"/>
    </xf>
    <xf numFmtId="0" fontId="33" fillId="0" borderId="58" xfId="1" applyFont="1" applyBorder="1" applyAlignment="1" applyProtection="1">
      <alignment horizontal="center" vertical="center"/>
      <protection hidden="1"/>
    </xf>
    <xf numFmtId="0" fontId="33" fillId="0" borderId="59" xfId="1" applyFont="1" applyBorder="1" applyAlignment="1" applyProtection="1">
      <alignment horizontal="center" vertical="center"/>
      <protection hidden="1"/>
    </xf>
    <xf numFmtId="0" fontId="29" fillId="0" borderId="1" xfId="2" applyNumberFormat="1" applyFont="1" applyFill="1" applyBorder="1" applyAlignment="1" applyProtection="1">
      <alignment horizontal="center" vertical="center" shrinkToFit="1"/>
      <protection hidden="1"/>
    </xf>
    <xf numFmtId="1" fontId="30" fillId="0" borderId="1" xfId="2" applyNumberFormat="1" applyFont="1" applyBorder="1" applyAlignment="1" applyProtection="1">
      <alignment horizontal="center" vertical="center" shrinkToFit="1"/>
      <protection hidden="1"/>
    </xf>
    <xf numFmtId="179" fontId="30" fillId="0" borderId="1" xfId="2" applyNumberFormat="1" applyFont="1" applyBorder="1" applyAlignment="1" applyProtection="1">
      <alignment horizontal="center" vertical="center" shrinkToFit="1"/>
      <protection hidden="1"/>
    </xf>
    <xf numFmtId="0" fontId="30" fillId="0" borderId="1" xfId="2" applyNumberFormat="1" applyFont="1" applyBorder="1" applyAlignment="1" applyProtection="1">
      <alignment horizontal="center" vertical="center" shrinkToFit="1"/>
      <protection hidden="1"/>
    </xf>
    <xf numFmtId="49" fontId="30" fillId="0" borderId="1" xfId="2" applyNumberFormat="1" applyFont="1" applyBorder="1" applyAlignment="1" applyProtection="1">
      <alignment horizontal="center" vertical="center" shrinkToFit="1"/>
      <protection hidden="1"/>
    </xf>
    <xf numFmtId="0" fontId="37" fillId="0" borderId="12" xfId="0" applyNumberFormat="1" applyFont="1" applyBorder="1" applyAlignment="1" applyProtection="1">
      <alignment horizontal="center" vertical="center" shrinkToFit="1"/>
      <protection hidden="1"/>
    </xf>
    <xf numFmtId="0" fontId="6" fillId="0" borderId="0" xfId="0" applyNumberFormat="1" applyFont="1" applyBorder="1" applyAlignment="1" applyProtection="1">
      <alignment horizontal="center" vertical="center"/>
      <protection hidden="1"/>
    </xf>
    <xf numFmtId="0" fontId="7" fillId="0" borderId="0" xfId="0" applyNumberFormat="1" applyFont="1" applyBorder="1" applyAlignment="1" applyProtection="1">
      <alignment vertical="top"/>
      <protection hidden="1"/>
    </xf>
    <xf numFmtId="0" fontId="9" fillId="0" borderId="0" xfId="0" applyNumberFormat="1" applyFont="1" applyBorder="1" applyAlignment="1" applyProtection="1">
      <alignment horizontal="right" vertical="center"/>
      <protection hidden="1"/>
    </xf>
    <xf numFmtId="0" fontId="21" fillId="0" borderId="44" xfId="0" applyNumberFormat="1" applyFont="1" applyFill="1" applyBorder="1" applyAlignment="1" applyProtection="1">
      <alignment horizontal="center" vertical="center" shrinkToFit="1"/>
      <protection hidden="1"/>
    </xf>
    <xf numFmtId="0" fontId="21" fillId="0" borderId="49" xfId="0" applyNumberFormat="1" applyFont="1" applyFill="1" applyBorder="1" applyAlignment="1" applyProtection="1">
      <alignment horizontal="center" vertical="center" shrinkToFit="1"/>
      <protection hidden="1"/>
    </xf>
    <xf numFmtId="0" fontId="21" fillId="0" borderId="48" xfId="0" applyNumberFormat="1" applyFont="1" applyFill="1" applyBorder="1" applyAlignment="1" applyProtection="1">
      <alignment horizontal="center" vertical="center" shrinkToFit="1"/>
      <protection hidden="1"/>
    </xf>
    <xf numFmtId="0" fontId="12" fillId="0" borderId="55" xfId="0" applyNumberFormat="1" applyFont="1" applyFill="1" applyBorder="1" applyAlignment="1" applyProtection="1">
      <alignment horizontal="center" vertical="center" shrinkToFit="1"/>
      <protection hidden="1"/>
    </xf>
    <xf numFmtId="0" fontId="12" fillId="0" borderId="56" xfId="0" applyNumberFormat="1" applyFont="1" applyFill="1" applyBorder="1" applyAlignment="1" applyProtection="1">
      <alignment horizontal="center" vertical="center" shrinkToFit="1"/>
      <protection hidden="1"/>
    </xf>
    <xf numFmtId="0" fontId="29" fillId="3" borderId="42" xfId="0" applyNumberFormat="1" applyFont="1" applyFill="1" applyBorder="1" applyAlignment="1" applyProtection="1">
      <alignment horizontal="center" vertical="center"/>
      <protection hidden="1"/>
    </xf>
    <xf numFmtId="0" fontId="10" fillId="0" borderId="24" xfId="0" applyNumberFormat="1" applyFont="1" applyBorder="1" applyAlignment="1" applyProtection="1">
      <alignment horizontal="center" vertical="center" shrinkToFit="1"/>
      <protection hidden="1"/>
    </xf>
    <xf numFmtId="0" fontId="10" fillId="0" borderId="54" xfId="0" applyNumberFormat="1" applyFont="1" applyBorder="1" applyAlignment="1" applyProtection="1">
      <alignment horizontal="center" vertical="center" shrinkToFit="1"/>
      <protection hidden="1"/>
    </xf>
    <xf numFmtId="0" fontId="12" fillId="0" borderId="30" xfId="0" applyNumberFormat="1" applyFont="1" applyFill="1" applyBorder="1" applyAlignment="1" applyProtection="1">
      <alignment horizontal="center" vertical="center" shrinkToFit="1"/>
      <protection hidden="1"/>
    </xf>
    <xf numFmtId="31" fontId="13" fillId="0" borderId="54" xfId="0" applyNumberFormat="1" applyFont="1" applyFill="1" applyBorder="1" applyAlignment="1" applyProtection="1">
      <alignment horizontal="center" vertical="center" shrinkToFit="1"/>
      <protection hidden="1"/>
    </xf>
    <xf numFmtId="31" fontId="13" fillId="0" borderId="55" xfId="0" applyNumberFormat="1" applyFont="1" applyFill="1" applyBorder="1" applyAlignment="1" applyProtection="1">
      <alignment horizontal="center" vertical="center" shrinkToFit="1"/>
      <protection hidden="1"/>
    </xf>
    <xf numFmtId="0" fontId="12" fillId="0" borderId="21" xfId="0" applyNumberFormat="1" applyFont="1" applyFill="1" applyBorder="1" applyAlignment="1" applyProtection="1">
      <alignment horizontal="center" vertical="center" shrinkToFit="1"/>
      <protection hidden="1"/>
    </xf>
    <xf numFmtId="31" fontId="13" fillId="0" borderId="56" xfId="0" applyNumberFormat="1" applyFont="1" applyFill="1" applyBorder="1" applyAlignment="1" applyProtection="1">
      <alignment horizontal="center" vertical="center" shrinkToFit="1"/>
      <protection hidden="1"/>
    </xf>
    <xf numFmtId="0" fontId="7" fillId="0" borderId="0" xfId="0" applyFont="1" applyBorder="1" applyAlignment="1" applyProtection="1">
      <alignment vertical="center"/>
    </xf>
    <xf numFmtId="0" fontId="9" fillId="0" borderId="0" xfId="0" applyNumberFormat="1" applyFont="1" applyBorder="1" applyAlignment="1" applyProtection="1">
      <alignment horizontal="left" vertical="center"/>
    </xf>
    <xf numFmtId="0" fontId="8" fillId="0" borderId="0" xfId="0" applyNumberFormat="1" applyFont="1" applyBorder="1" applyAlignment="1" applyProtection="1">
      <alignment horizontal="right" vertical="center"/>
    </xf>
    <xf numFmtId="0" fontId="11" fillId="0" borderId="0" xfId="0" applyNumberFormat="1" applyFont="1" applyBorder="1" applyAlignment="1" applyProtection="1">
      <alignment vertical="top"/>
    </xf>
    <xf numFmtId="1" fontId="11" fillId="0" borderId="0" xfId="0" applyNumberFormat="1" applyFont="1" applyBorder="1" applyAlignment="1" applyProtection="1">
      <alignment horizontal="left" vertical="center" indent="1"/>
    </xf>
    <xf numFmtId="0" fontId="11" fillId="0" borderId="12" xfId="0" applyNumberFormat="1" applyFont="1" applyBorder="1" applyAlignment="1" applyProtection="1">
      <alignment horizontal="left" vertical="top" indent="2"/>
    </xf>
    <xf numFmtId="0" fontId="11" fillId="0" borderId="12" xfId="0" applyNumberFormat="1" applyFont="1" applyBorder="1" applyAlignment="1" applyProtection="1">
      <alignment vertical="top"/>
    </xf>
    <xf numFmtId="0" fontId="11" fillId="0" borderId="0" xfId="0" applyNumberFormat="1" applyFont="1" applyBorder="1" applyAlignment="1" applyProtection="1">
      <alignment horizontal="left" vertical="top" indent="2"/>
    </xf>
    <xf numFmtId="0" fontId="9" fillId="0" borderId="0" xfId="0" applyNumberFormat="1" applyFont="1" applyBorder="1" applyAlignment="1" applyProtection="1">
      <alignment horizontal="center" vertical="center"/>
    </xf>
    <xf numFmtId="0" fontId="8" fillId="0" borderId="0" xfId="0" applyFont="1" applyBorder="1" applyAlignment="1" applyProtection="1">
      <alignment vertical="center"/>
    </xf>
    <xf numFmtId="0" fontId="40" fillId="0" borderId="0" xfId="0" applyFont="1" applyBorder="1" applyAlignment="1" applyProtection="1"/>
    <xf numFmtId="14" fontId="7" fillId="0" borderId="0" xfId="0" applyNumberFormat="1" applyFont="1" applyBorder="1" applyAlignment="1" applyProtection="1">
      <alignment vertical="top"/>
    </xf>
    <xf numFmtId="0" fontId="12" fillId="0" borderId="15" xfId="0" applyNumberFormat="1" applyFont="1" applyFill="1" applyBorder="1" applyAlignment="1" applyProtection="1">
      <alignment horizontal="center" vertical="center" shrinkToFit="1"/>
    </xf>
    <xf numFmtId="176" fontId="17" fillId="3" borderId="88" xfId="0" applyNumberFormat="1" applyFont="1" applyFill="1" applyBorder="1" applyAlignment="1" applyProtection="1">
      <alignment horizontal="center" vertical="center"/>
    </xf>
    <xf numFmtId="0" fontId="33" fillId="0" borderId="29" xfId="1" applyFont="1" applyFill="1" applyBorder="1" applyAlignment="1">
      <alignment horizontal="center" vertical="center"/>
    </xf>
    <xf numFmtId="176" fontId="14" fillId="0" borderId="42" xfId="1" applyNumberFormat="1" applyFont="1" applyFill="1" applyBorder="1" applyAlignment="1" applyProtection="1">
      <alignment horizontal="center" vertical="center" shrinkToFit="1"/>
      <protection hidden="1"/>
    </xf>
    <xf numFmtId="176" fontId="14" fillId="0" borderId="58" xfId="1" applyNumberFormat="1" applyFont="1" applyFill="1" applyBorder="1" applyAlignment="1" applyProtection="1">
      <alignment horizontal="center" vertical="center" shrinkToFit="1"/>
      <protection hidden="1"/>
    </xf>
    <xf numFmtId="176" fontId="14" fillId="0" borderId="59" xfId="1" applyNumberFormat="1" applyFont="1" applyFill="1" applyBorder="1" applyAlignment="1" applyProtection="1">
      <alignment horizontal="center" vertical="center" shrinkToFit="1"/>
      <protection hidden="1"/>
    </xf>
    <xf numFmtId="0" fontId="33" fillId="0" borderId="28" xfId="1" applyFont="1" applyFill="1" applyBorder="1" applyAlignment="1">
      <alignment horizontal="center" vertical="center"/>
    </xf>
    <xf numFmtId="0" fontId="22" fillId="0" borderId="46" xfId="1" applyFont="1" applyFill="1" applyBorder="1" applyAlignment="1">
      <alignment horizontal="center" vertical="center"/>
    </xf>
    <xf numFmtId="0" fontId="22" fillId="0" borderId="47" xfId="1" applyFont="1" applyFill="1" applyBorder="1" applyAlignment="1">
      <alignment horizontal="center" vertical="center"/>
    </xf>
    <xf numFmtId="0" fontId="34" fillId="0" borderId="0" xfId="0" applyNumberFormat="1" applyFont="1" applyBorder="1" applyAlignment="1" applyProtection="1">
      <alignment vertical="center"/>
      <protection hidden="1"/>
    </xf>
    <xf numFmtId="176" fontId="13" fillId="0" borderId="15" xfId="1" applyNumberFormat="1" applyFont="1" applyBorder="1" applyAlignment="1" applyProtection="1">
      <alignment horizontal="center" vertical="center" shrinkToFit="1"/>
      <protection hidden="1"/>
    </xf>
    <xf numFmtId="176" fontId="13" fillId="0" borderId="37" xfId="1" applyNumberFormat="1" applyFont="1" applyBorder="1" applyAlignment="1" applyProtection="1">
      <alignment horizontal="center" vertical="center" shrinkToFit="1"/>
      <protection hidden="1"/>
    </xf>
    <xf numFmtId="0" fontId="27" fillId="0" borderId="50" xfId="1" applyFont="1" applyBorder="1" applyAlignment="1" applyProtection="1">
      <alignment horizontal="center" vertical="center"/>
      <protection hidden="1"/>
    </xf>
    <xf numFmtId="0" fontId="27" fillId="0" borderId="85" xfId="1" applyFont="1" applyBorder="1" applyAlignment="1" applyProtection="1">
      <alignment horizontal="center" vertical="center"/>
      <protection hidden="1"/>
    </xf>
    <xf numFmtId="0" fontId="27" fillId="0" borderId="5" xfId="1" applyFont="1" applyBorder="1" applyAlignment="1" applyProtection="1">
      <alignment horizontal="center" vertical="center"/>
      <protection hidden="1"/>
    </xf>
    <xf numFmtId="0" fontId="27" fillId="0" borderId="45" xfId="1" applyFont="1" applyBorder="1" applyAlignment="1" applyProtection="1">
      <alignment horizontal="center" vertical="center"/>
      <protection hidden="1"/>
    </xf>
    <xf numFmtId="176" fontId="33" fillId="0" borderId="40" xfId="1" applyNumberFormat="1" applyFont="1" applyBorder="1" applyAlignment="1" applyProtection="1">
      <alignment horizontal="center" vertical="center" shrinkToFit="1"/>
      <protection hidden="1"/>
    </xf>
    <xf numFmtId="176" fontId="33" fillId="0" borderId="41" xfId="1" applyNumberFormat="1" applyFont="1" applyBorder="1" applyAlignment="1" applyProtection="1">
      <alignment horizontal="center" vertical="center" shrinkToFit="1"/>
      <protection hidden="1"/>
    </xf>
    <xf numFmtId="0" fontId="44" fillId="0" borderId="0" xfId="0" applyFont="1" applyAlignment="1">
      <alignment horizontal="centerContinuous" vertical="center"/>
    </xf>
    <xf numFmtId="0" fontId="44" fillId="0" borderId="0" xfId="1" applyFont="1" applyAlignment="1">
      <alignment horizontal="centerContinuous" vertical="center"/>
    </xf>
    <xf numFmtId="0" fontId="13" fillId="6" borderId="1" xfId="0" applyFont="1" applyFill="1" applyBorder="1" applyAlignment="1">
      <alignment horizontal="center" vertical="center"/>
    </xf>
    <xf numFmtId="0" fontId="20" fillId="6" borderId="1" xfId="2" applyNumberFormat="1" applyFont="1" applyFill="1" applyBorder="1" applyAlignment="1">
      <alignment horizontal="center" vertical="center" shrinkToFit="1"/>
    </xf>
    <xf numFmtId="0" fontId="5" fillId="5" borderId="10" xfId="2" applyNumberFormat="1" applyFont="1" applyFill="1" applyBorder="1" applyAlignment="1">
      <alignment horizontal="centerContinuous" vertical="center"/>
    </xf>
    <xf numFmtId="0" fontId="5" fillId="5" borderId="8" xfId="2" applyNumberFormat="1" applyFont="1" applyFill="1" applyBorder="1" applyAlignment="1">
      <alignment horizontal="centerContinuous" vertical="center"/>
    </xf>
    <xf numFmtId="0" fontId="13" fillId="5" borderId="8" xfId="0" applyFont="1" applyFill="1" applyBorder="1" applyAlignment="1">
      <alignment horizontal="centerContinuous" vertical="center"/>
    </xf>
    <xf numFmtId="0" fontId="13" fillId="5" borderId="9" xfId="0" applyFont="1" applyFill="1" applyBorder="1" applyAlignment="1">
      <alignment horizontal="centerContinuous" vertical="center"/>
    </xf>
    <xf numFmtId="0" fontId="20" fillId="5" borderId="1" xfId="2" applyNumberFormat="1" applyFont="1" applyFill="1" applyBorder="1" applyAlignment="1" applyProtection="1">
      <alignment horizontal="centerContinuous" vertical="center" shrinkToFit="1"/>
      <protection hidden="1"/>
    </xf>
    <xf numFmtId="0" fontId="30" fillId="5" borderId="1" xfId="2" applyNumberFormat="1" applyFont="1" applyFill="1" applyBorder="1" applyAlignment="1" applyProtection="1">
      <alignment horizontal="centerContinuous" vertical="center"/>
      <protection hidden="1"/>
    </xf>
    <xf numFmtId="0" fontId="20" fillId="5" borderId="2" xfId="2" applyNumberFormat="1" applyFont="1" applyFill="1" applyBorder="1" applyAlignment="1">
      <alignment horizontal="center" vertical="center" shrinkToFit="1"/>
    </xf>
    <xf numFmtId="0" fontId="20" fillId="5" borderId="1" xfId="2" applyNumberFormat="1" applyFont="1" applyFill="1" applyBorder="1" applyAlignment="1">
      <alignment horizontal="center" vertical="center" shrinkToFit="1"/>
    </xf>
    <xf numFmtId="0" fontId="20" fillId="5" borderId="1" xfId="2" applyNumberFormat="1" applyFont="1" applyFill="1" applyBorder="1" applyAlignment="1">
      <alignment horizontal="centerContinuous" vertical="center" shrinkToFit="1"/>
    </xf>
    <xf numFmtId="0" fontId="30" fillId="5" borderId="1" xfId="2" applyNumberFormat="1" applyFont="1" applyFill="1" applyBorder="1" applyAlignment="1">
      <alignment horizontal="centerContinuous" vertical="center"/>
    </xf>
    <xf numFmtId="0" fontId="13" fillId="0" borderId="0" xfId="1" applyFont="1" applyFill="1">
      <alignment vertical="center"/>
    </xf>
    <xf numFmtId="0" fontId="13" fillId="0" borderId="0" xfId="0" applyFont="1" applyFill="1">
      <alignment vertical="center"/>
    </xf>
    <xf numFmtId="0" fontId="14" fillId="0" borderId="0" xfId="1" applyFont="1" applyFill="1" applyAlignment="1">
      <alignment horizontal="right" vertical="center"/>
    </xf>
    <xf numFmtId="0" fontId="41" fillId="3" borderId="86" xfId="0" applyNumberFormat="1" applyFont="1" applyFill="1" applyBorder="1" applyAlignment="1" applyProtection="1">
      <alignment horizontal="center" vertical="center" shrinkToFit="1"/>
      <protection hidden="1"/>
    </xf>
    <xf numFmtId="49" fontId="28" fillId="4" borderId="2" xfId="1" applyNumberFormat="1" applyFont="1" applyFill="1" applyBorder="1" applyAlignment="1">
      <alignment horizontal="right" vertical="center" shrinkToFit="1"/>
    </xf>
    <xf numFmtId="49" fontId="25" fillId="4" borderId="61" xfId="1" applyNumberFormat="1" applyFont="1" applyFill="1" applyBorder="1" applyAlignment="1">
      <alignment horizontal="center" vertical="center" shrinkToFit="1"/>
    </xf>
    <xf numFmtId="49" fontId="25" fillId="4" borderId="2" xfId="1" applyNumberFormat="1" applyFont="1" applyFill="1" applyBorder="1" applyAlignment="1">
      <alignment horizontal="center" vertical="center" shrinkToFit="1"/>
    </xf>
    <xf numFmtId="176" fontId="15" fillId="0" borderId="57" xfId="0" applyNumberFormat="1" applyFont="1" applyFill="1" applyBorder="1" applyAlignment="1" applyProtection="1">
      <alignment vertical="center"/>
    </xf>
    <xf numFmtId="176" fontId="15" fillId="0" borderId="3" xfId="0" applyNumberFormat="1" applyFont="1" applyFill="1" applyBorder="1" applyAlignment="1" applyProtection="1">
      <alignment vertical="center"/>
    </xf>
    <xf numFmtId="176" fontId="13" fillId="0" borderId="3" xfId="0" applyNumberFormat="1" applyFont="1" applyFill="1" applyBorder="1" applyAlignment="1" applyProtection="1">
      <alignment vertical="center"/>
    </xf>
    <xf numFmtId="176" fontId="13" fillId="0" borderId="23" xfId="0" applyNumberFormat="1" applyFont="1" applyFill="1" applyBorder="1" applyAlignment="1" applyProtection="1">
      <alignment vertical="center"/>
    </xf>
    <xf numFmtId="176" fontId="15" fillId="0" borderId="13" xfId="0" applyNumberFormat="1" applyFont="1" applyFill="1" applyBorder="1" applyAlignment="1" applyProtection="1">
      <alignment vertical="center"/>
    </xf>
    <xf numFmtId="176" fontId="17" fillId="3" borderId="37" xfId="0" applyNumberFormat="1" applyFont="1" applyFill="1" applyBorder="1" applyAlignment="1" applyProtection="1">
      <alignment horizontal="center" vertical="center"/>
    </xf>
    <xf numFmtId="176" fontId="17" fillId="3" borderId="41" xfId="0" applyNumberFormat="1" applyFont="1" applyFill="1" applyBorder="1" applyAlignment="1" applyProtection="1">
      <alignment horizontal="center" vertical="center"/>
    </xf>
    <xf numFmtId="0" fontId="47" fillId="0" borderId="0" xfId="0" applyFont="1" applyBorder="1" applyAlignment="1" applyProtection="1">
      <alignment horizontal="left" vertical="center" indent="1"/>
    </xf>
    <xf numFmtId="0" fontId="5" fillId="0" borderId="0" xfId="0" applyNumberFormat="1" applyFont="1" applyBorder="1" applyAlignment="1" applyProtection="1">
      <alignment horizontal="left" vertical="center" indent="1"/>
    </xf>
    <xf numFmtId="0" fontId="18" fillId="0" borderId="0" xfId="0" applyFont="1" applyBorder="1" applyAlignment="1" applyProtection="1">
      <alignment horizontal="left" vertical="center" indent="1"/>
    </xf>
    <xf numFmtId="0" fontId="42" fillId="2" borderId="98" xfId="0" applyNumberFormat="1" applyFont="1" applyFill="1" applyBorder="1" applyAlignment="1" applyProtection="1">
      <alignment horizontal="center" vertical="center" shrinkToFit="1"/>
      <protection locked="0"/>
    </xf>
    <xf numFmtId="0" fontId="29" fillId="0" borderId="86" xfId="0" applyNumberFormat="1" applyFont="1" applyFill="1" applyBorder="1" applyAlignment="1" applyProtection="1">
      <alignment horizontal="center" vertical="center" shrinkToFit="1"/>
      <protection hidden="1"/>
    </xf>
    <xf numFmtId="0" fontId="21" fillId="0" borderId="103" xfId="0" applyNumberFormat="1" applyFont="1" applyFill="1" applyBorder="1" applyAlignment="1" applyProtection="1">
      <alignment horizontal="center" vertical="center" shrinkToFit="1"/>
      <protection hidden="1"/>
    </xf>
    <xf numFmtId="0" fontId="21" fillId="0" borderId="105" xfId="0" applyNumberFormat="1" applyFont="1" applyFill="1" applyBorder="1" applyAlignment="1" applyProtection="1">
      <alignment horizontal="center" vertical="center" shrinkToFit="1"/>
      <protection hidden="1"/>
    </xf>
    <xf numFmtId="0" fontId="21" fillId="0" borderId="62" xfId="0" applyNumberFormat="1" applyFont="1" applyFill="1" applyBorder="1" applyAlignment="1" applyProtection="1">
      <alignment horizontal="center" vertical="center" shrinkToFit="1"/>
      <protection hidden="1"/>
    </xf>
    <xf numFmtId="0" fontId="21" fillId="0" borderId="108" xfId="0" applyNumberFormat="1" applyFont="1" applyFill="1" applyBorder="1" applyAlignment="1" applyProtection="1">
      <alignment horizontal="center" vertical="center" shrinkToFit="1"/>
      <protection hidden="1"/>
    </xf>
    <xf numFmtId="0" fontId="12" fillId="0" borderId="110" xfId="0" applyNumberFormat="1" applyFont="1" applyFill="1" applyBorder="1" applyAlignment="1" applyProtection="1">
      <alignment horizontal="center" vertical="center" shrinkToFit="1"/>
      <protection hidden="1"/>
    </xf>
    <xf numFmtId="0" fontId="12" fillId="0" borderId="107" xfId="0" applyNumberFormat="1" applyFont="1" applyFill="1" applyBorder="1" applyAlignment="1" applyProtection="1">
      <alignment horizontal="center" vertical="center" shrinkToFit="1"/>
      <protection hidden="1"/>
    </xf>
    <xf numFmtId="0" fontId="12" fillId="0" borderId="111" xfId="0" applyNumberFormat="1" applyFont="1" applyFill="1" applyBorder="1" applyAlignment="1" applyProtection="1">
      <alignment horizontal="center" vertical="center" shrinkToFit="1"/>
      <protection hidden="1"/>
    </xf>
    <xf numFmtId="0" fontId="27" fillId="3" borderId="103" xfId="0" applyNumberFormat="1" applyFont="1" applyFill="1" applyBorder="1" applyAlignment="1" applyProtection="1">
      <alignment horizontal="center" vertical="center"/>
      <protection hidden="1"/>
    </xf>
    <xf numFmtId="0" fontId="27" fillId="3" borderId="103" xfId="0" applyNumberFormat="1" applyFont="1" applyFill="1" applyBorder="1" applyAlignment="1" applyProtection="1">
      <alignment horizontal="center" vertical="center" shrinkToFit="1"/>
      <protection hidden="1"/>
    </xf>
    <xf numFmtId="0" fontId="27" fillId="3" borderId="105" xfId="0" applyNumberFormat="1" applyFont="1" applyFill="1" applyBorder="1" applyAlignment="1" applyProtection="1">
      <alignment horizontal="center" vertical="center"/>
      <protection hidden="1"/>
    </xf>
    <xf numFmtId="55" fontId="27" fillId="3" borderId="46" xfId="0" applyNumberFormat="1" applyFont="1" applyFill="1" applyBorder="1" applyAlignment="1" applyProtection="1">
      <alignment horizontal="center" vertical="center" shrinkToFit="1"/>
      <protection hidden="1"/>
    </xf>
    <xf numFmtId="179" fontId="27" fillId="3" borderId="44" xfId="0" applyNumberFormat="1" applyFont="1" applyFill="1" applyBorder="1" applyAlignment="1" applyProtection="1">
      <alignment horizontal="center" vertical="center" shrinkToFit="1"/>
      <protection hidden="1"/>
    </xf>
    <xf numFmtId="0" fontId="27" fillId="3" borderId="44" xfId="0" applyNumberFormat="1" applyFont="1" applyFill="1" applyBorder="1" applyAlignment="1" applyProtection="1">
      <alignment horizontal="center" vertical="center" shrinkToFit="1"/>
      <protection hidden="1"/>
    </xf>
    <xf numFmtId="0" fontId="27" fillId="3" borderId="108" xfId="0" applyNumberFormat="1" applyFont="1" applyFill="1" applyBorder="1" applyAlignment="1" applyProtection="1">
      <alignment horizontal="center" vertical="center" shrinkToFit="1"/>
      <protection hidden="1"/>
    </xf>
    <xf numFmtId="0" fontId="27" fillId="3" borderId="49" xfId="0" applyNumberFormat="1" applyFont="1" applyFill="1" applyBorder="1" applyAlignment="1" applyProtection="1">
      <alignment horizontal="center" vertical="center" shrinkToFit="1"/>
      <protection hidden="1"/>
    </xf>
    <xf numFmtId="0" fontId="27" fillId="3" borderId="48" xfId="0" applyNumberFormat="1" applyFont="1" applyFill="1" applyBorder="1" applyAlignment="1" applyProtection="1">
      <alignment horizontal="center" vertical="center" shrinkToFit="1"/>
      <protection hidden="1"/>
    </xf>
    <xf numFmtId="0" fontId="13" fillId="3" borderId="52" xfId="0" applyNumberFormat="1" applyFont="1" applyFill="1" applyBorder="1" applyAlignment="1" applyProtection="1">
      <alignment horizontal="center" vertical="center" wrapText="1"/>
      <protection hidden="1"/>
    </xf>
    <xf numFmtId="0" fontId="13" fillId="0" borderId="0" xfId="1" applyFont="1" applyAlignment="1">
      <alignment horizontal="left" vertical="center"/>
    </xf>
    <xf numFmtId="1" fontId="19" fillId="0" borderId="0" xfId="2" applyNumberFormat="1" applyFont="1" applyBorder="1" applyAlignment="1">
      <alignment vertical="center"/>
    </xf>
    <xf numFmtId="1" fontId="19" fillId="0" borderId="0" xfId="2" applyNumberFormat="1" applyFont="1" applyBorder="1" applyAlignment="1">
      <alignment horizontal="left" vertical="top"/>
    </xf>
    <xf numFmtId="0" fontId="30" fillId="6" borderId="1" xfId="2" applyNumberFormat="1" applyFont="1" applyFill="1" applyBorder="1" applyAlignment="1">
      <alignment horizontal="center" vertical="center" shrinkToFit="1"/>
    </xf>
    <xf numFmtId="0" fontId="20" fillId="6" borderId="1" xfId="2" applyNumberFormat="1" applyFont="1" applyFill="1" applyBorder="1" applyAlignment="1">
      <alignment horizontal="right" vertical="center" shrinkToFit="1"/>
    </xf>
    <xf numFmtId="1" fontId="20" fillId="6" borderId="1" xfId="2" applyNumberFormat="1" applyFont="1" applyFill="1" applyBorder="1" applyAlignment="1">
      <alignment horizontal="center" vertical="center" shrinkToFit="1"/>
    </xf>
    <xf numFmtId="0" fontId="31" fillId="0" borderId="0" xfId="1" applyFont="1" applyAlignment="1">
      <alignment horizontal="left" indent="2"/>
    </xf>
    <xf numFmtId="0" fontId="35" fillId="0" borderId="0" xfId="1" applyFont="1" applyAlignment="1">
      <alignment horizontal="left" vertical="center" indent="2"/>
    </xf>
    <xf numFmtId="0" fontId="33" fillId="0" borderId="0" xfId="1" applyFont="1" applyAlignment="1">
      <alignment vertical="center"/>
    </xf>
    <xf numFmtId="0" fontId="48" fillId="0" borderId="0" xfId="0" applyNumberFormat="1" applyFont="1" applyBorder="1" applyAlignment="1" applyProtection="1">
      <alignment horizontal="left" vertical="center" indent="1"/>
    </xf>
    <xf numFmtId="0" fontId="48" fillId="0" borderId="0" xfId="0" applyNumberFormat="1" applyFont="1" applyBorder="1" applyAlignment="1" applyProtection="1">
      <alignment horizontal="left" vertical="top" indent="2"/>
    </xf>
    <xf numFmtId="0" fontId="8" fillId="0" borderId="0" xfId="0" applyFont="1" applyBorder="1" applyAlignment="1" applyProtection="1">
      <alignment horizontal="left" vertical="top" indent="2"/>
    </xf>
    <xf numFmtId="0" fontId="17" fillId="0" borderId="0" xfId="0" applyNumberFormat="1" applyFont="1" applyBorder="1" applyAlignment="1" applyProtection="1">
      <alignment horizontal="left" vertical="center" indent="11"/>
    </xf>
    <xf numFmtId="0" fontId="7" fillId="0" borderId="0" xfId="0" applyFont="1" applyBorder="1" applyAlignment="1" applyProtection="1">
      <alignment horizontal="left" wrapText="1"/>
    </xf>
    <xf numFmtId="49" fontId="18" fillId="0" borderId="5" xfId="1" applyNumberFormat="1" applyFont="1" applyBorder="1" applyAlignment="1" applyProtection="1">
      <alignment horizontal="center" vertical="center" shrinkToFit="1"/>
    </xf>
    <xf numFmtId="49" fontId="18" fillId="0" borderId="4" xfId="1" applyNumberFormat="1" applyFont="1" applyBorder="1" applyAlignment="1" applyProtection="1">
      <alignment horizontal="center" vertical="center" shrinkToFit="1"/>
    </xf>
    <xf numFmtId="49" fontId="18" fillId="0" borderId="34" xfId="1" applyNumberFormat="1" applyFont="1" applyBorder="1" applyAlignment="1" applyProtection="1">
      <alignment horizontal="center" vertical="center" shrinkToFit="1"/>
    </xf>
    <xf numFmtId="49" fontId="43" fillId="7" borderId="15" xfId="1" applyNumberFormat="1" applyFont="1" applyFill="1" applyBorder="1" applyAlignment="1" applyProtection="1">
      <alignment horizontal="center" vertical="center" shrinkToFit="1"/>
      <protection locked="0"/>
    </xf>
    <xf numFmtId="180" fontId="20" fillId="7" borderId="5" xfId="1" applyNumberFormat="1" applyFont="1" applyFill="1" applyBorder="1" applyAlignment="1" applyProtection="1">
      <alignment horizontal="center" vertical="center" shrinkToFit="1"/>
      <protection locked="0"/>
    </xf>
    <xf numFmtId="180" fontId="20" fillId="7" borderId="40" xfId="1" applyNumberFormat="1" applyFont="1" applyFill="1" applyBorder="1" applyAlignment="1" applyProtection="1">
      <alignment horizontal="center" vertical="center" shrinkToFit="1"/>
      <protection locked="0"/>
    </xf>
    <xf numFmtId="180" fontId="20" fillId="7" borderId="18" xfId="1" applyNumberFormat="1" applyFont="1" applyFill="1" applyBorder="1" applyAlignment="1" applyProtection="1">
      <alignment horizontal="center" vertical="center" shrinkToFit="1"/>
      <protection locked="0"/>
    </xf>
    <xf numFmtId="0" fontId="51" fillId="0" borderId="0" xfId="0" applyNumberFormat="1" applyFont="1" applyBorder="1" applyAlignment="1" applyProtection="1">
      <alignment vertical="center"/>
    </xf>
    <xf numFmtId="0" fontId="52" fillId="0" borderId="0" xfId="0" applyNumberFormat="1" applyFont="1" applyBorder="1" applyAlignment="1" applyProtection="1">
      <alignment horizontal="left" vertical="center"/>
    </xf>
    <xf numFmtId="0" fontId="39" fillId="0" borderId="0" xfId="1" applyFont="1" applyAlignment="1">
      <alignment horizontal="centerContinuous" vertical="center"/>
    </xf>
    <xf numFmtId="1" fontId="30" fillId="0" borderId="1" xfId="2" applyNumberFormat="1" applyFont="1" applyBorder="1" applyAlignment="1" applyProtection="1">
      <alignment vertical="center" wrapText="1" shrinkToFit="1"/>
      <protection hidden="1"/>
    </xf>
    <xf numFmtId="0" fontId="13" fillId="0" borderId="0" xfId="0" applyFont="1" applyAlignment="1" applyProtection="1">
      <alignment horizontal="right" vertical="center"/>
      <protection hidden="1"/>
    </xf>
    <xf numFmtId="0" fontId="13" fillId="0" borderId="0" xfId="0" applyFont="1" applyProtection="1">
      <alignment vertical="center"/>
      <protection hidden="1"/>
    </xf>
    <xf numFmtId="0" fontId="53" fillId="0" borderId="1" xfId="0" applyFont="1" applyBorder="1" applyAlignment="1" applyProtection="1">
      <alignment horizontal="center" vertical="center"/>
      <protection hidden="1"/>
    </xf>
    <xf numFmtId="0" fontId="0" fillId="0" borderId="0" xfId="0" applyAlignment="1" applyProtection="1">
      <alignment horizontal="right" vertical="center"/>
      <protection hidden="1"/>
    </xf>
    <xf numFmtId="0" fontId="0" fillId="0" borderId="0" xfId="0" applyProtection="1">
      <alignment vertical="center"/>
      <protection hidden="1"/>
    </xf>
    <xf numFmtId="0" fontId="55" fillId="5" borderId="2" xfId="2" applyNumberFormat="1" applyFont="1" applyFill="1" applyBorder="1" applyAlignment="1">
      <alignment horizontal="centerContinuous" vertical="center" shrinkToFit="1"/>
    </xf>
    <xf numFmtId="0" fontId="57" fillId="0" borderId="1" xfId="0" applyFont="1" applyBorder="1" applyAlignment="1" applyProtection="1">
      <alignment horizontal="center" vertical="center"/>
      <protection hidden="1"/>
    </xf>
    <xf numFmtId="176" fontId="58" fillId="3" borderId="41" xfId="0" applyNumberFormat="1" applyFont="1" applyFill="1" applyBorder="1" applyAlignment="1" applyProtection="1">
      <alignment horizontal="center" vertical="center" wrapText="1" shrinkToFit="1"/>
    </xf>
    <xf numFmtId="0" fontId="0" fillId="0" borderId="0" xfId="0" applyProtection="1">
      <alignment vertical="center"/>
    </xf>
    <xf numFmtId="0" fontId="61" fillId="0" borderId="0" xfId="0" applyFont="1" applyAlignment="1">
      <alignment vertical="center"/>
    </xf>
    <xf numFmtId="0" fontId="62" fillId="0" borderId="0" xfId="0" applyFont="1">
      <alignment vertical="center"/>
    </xf>
    <xf numFmtId="0" fontId="62" fillId="0" borderId="0" xfId="0" applyFont="1" applyAlignment="1">
      <alignment vertical="center"/>
    </xf>
    <xf numFmtId="176" fontId="14" fillId="9" borderId="0" xfId="1" applyNumberFormat="1" applyFont="1" applyFill="1" applyBorder="1" applyAlignment="1" applyProtection="1">
      <alignment horizontal="center" vertical="center" shrinkToFit="1"/>
      <protection hidden="1"/>
    </xf>
    <xf numFmtId="0" fontId="27" fillId="9" borderId="0" xfId="1" applyFont="1" applyFill="1" applyBorder="1" applyAlignment="1" applyProtection="1">
      <alignment horizontal="center" vertical="center"/>
    </xf>
    <xf numFmtId="0" fontId="33" fillId="9" borderId="0" xfId="1" applyFont="1" applyFill="1" applyBorder="1" applyAlignment="1" applyProtection="1">
      <alignment horizontal="center" vertical="center"/>
      <protection hidden="1"/>
    </xf>
    <xf numFmtId="0" fontId="64" fillId="0" borderId="0" xfId="0" applyFont="1" applyAlignment="1" applyProtection="1">
      <alignment horizontal="left" vertical="top" wrapText="1"/>
    </xf>
    <xf numFmtId="0" fontId="65" fillId="0" borderId="0" xfId="0" applyFont="1" applyProtection="1">
      <alignment vertical="center"/>
    </xf>
    <xf numFmtId="0" fontId="66" fillId="0" borderId="12" xfId="0" applyFont="1" applyBorder="1" applyAlignment="1" applyProtection="1">
      <alignment horizontal="right" vertical="center" wrapText="1"/>
    </xf>
    <xf numFmtId="0" fontId="66" fillId="0" borderId="0" xfId="0" applyFont="1" applyProtection="1">
      <alignment vertical="center"/>
    </xf>
    <xf numFmtId="0" fontId="67" fillId="0" borderId="0" xfId="0" applyFont="1" applyProtection="1">
      <alignment vertical="center"/>
    </xf>
    <xf numFmtId="0" fontId="66" fillId="0" borderId="12" xfId="0" applyFont="1" applyBorder="1" applyAlignment="1" applyProtection="1">
      <alignment horizontal="left" vertical="center"/>
    </xf>
    <xf numFmtId="0" fontId="66" fillId="0" borderId="12" xfId="0" applyFont="1" applyBorder="1" applyAlignment="1" applyProtection="1">
      <alignment horizontal="left" vertical="center" wrapText="1"/>
    </xf>
    <xf numFmtId="0" fontId="69" fillId="0" borderId="0" xfId="0" applyFont="1" applyAlignment="1" applyProtection="1">
      <alignment horizontal="left" vertical="top" wrapText="1"/>
    </xf>
    <xf numFmtId="0" fontId="68" fillId="0" borderId="0" xfId="0" applyFont="1" applyAlignment="1" applyProtection="1">
      <alignment vertical="center" wrapText="1"/>
    </xf>
    <xf numFmtId="0" fontId="68" fillId="0" borderId="0" xfId="0" applyFont="1" applyAlignment="1" applyProtection="1">
      <alignment horizontal="left" vertical="center" wrapText="1"/>
    </xf>
    <xf numFmtId="0" fontId="68" fillId="0" borderId="0" xfId="0" applyFont="1" applyProtection="1">
      <alignment vertical="center"/>
    </xf>
    <xf numFmtId="0" fontId="70" fillId="0" borderId="0" xfId="0" applyFont="1" applyProtection="1">
      <alignment vertical="center"/>
    </xf>
    <xf numFmtId="0" fontId="63" fillId="0" borderId="0" xfId="0" applyFont="1" applyProtection="1">
      <alignment vertical="center"/>
    </xf>
    <xf numFmtId="0" fontId="63" fillId="0" borderId="0" xfId="0" applyFont="1">
      <alignment vertical="center"/>
    </xf>
    <xf numFmtId="0" fontId="73" fillId="0" borderId="0" xfId="0" applyFont="1">
      <alignment vertical="center"/>
    </xf>
    <xf numFmtId="0" fontId="39" fillId="0" borderId="0" xfId="1" applyFont="1" applyAlignment="1">
      <alignment horizontal="left" vertical="center"/>
    </xf>
    <xf numFmtId="0" fontId="74" fillId="0" borderId="0" xfId="0" applyNumberFormat="1" applyFont="1" applyBorder="1" applyAlignment="1" applyProtection="1">
      <alignment horizontal="left" vertical="center"/>
    </xf>
    <xf numFmtId="0" fontId="75" fillId="0" borderId="0" xfId="0" applyFont="1" applyBorder="1" applyAlignment="1" applyProtection="1"/>
    <xf numFmtId="0" fontId="74" fillId="0" borderId="0" xfId="0" applyNumberFormat="1" applyFont="1" applyBorder="1" applyAlignment="1" applyProtection="1">
      <alignment horizontal="left" vertical="top"/>
    </xf>
    <xf numFmtId="0" fontId="74" fillId="0" borderId="0" xfId="0" applyNumberFormat="1" applyFont="1" applyBorder="1" applyAlignment="1" applyProtection="1">
      <alignment horizontal="left" vertical="center" indent="1"/>
    </xf>
    <xf numFmtId="0" fontId="76" fillId="0" borderId="0" xfId="0" applyNumberFormat="1" applyFont="1" applyBorder="1" applyAlignment="1" applyProtection="1">
      <alignment horizontal="left" vertical="top" indent="1"/>
    </xf>
    <xf numFmtId="0" fontId="74" fillId="0" borderId="0" xfId="0" applyNumberFormat="1" applyFont="1" applyBorder="1" applyAlignment="1" applyProtection="1">
      <alignment vertical="top"/>
    </xf>
    <xf numFmtId="0" fontId="78" fillId="0" borderId="0" xfId="0" applyNumberFormat="1" applyFont="1" applyBorder="1" applyAlignment="1" applyProtection="1">
      <alignment horizontal="left" vertical="center" indent="1"/>
    </xf>
    <xf numFmtId="0" fontId="20" fillId="0" borderId="0" xfId="0" applyFont="1" applyBorder="1" applyAlignment="1" applyProtection="1">
      <alignment horizontal="left" vertical="center"/>
    </xf>
    <xf numFmtId="0" fontId="18" fillId="0" borderId="0" xfId="0" applyFont="1" applyBorder="1" applyAlignment="1" applyProtection="1">
      <alignment horizontal="left" vertical="center"/>
    </xf>
    <xf numFmtId="0" fontId="0" fillId="0" borderId="10" xfId="0" applyBorder="1">
      <alignment vertical="center"/>
    </xf>
    <xf numFmtId="0" fontId="74" fillId="0" borderId="8" xfId="0" applyNumberFormat="1" applyFont="1" applyBorder="1" applyAlignment="1" applyProtection="1">
      <alignment horizontal="left" vertical="center"/>
    </xf>
    <xf numFmtId="0" fontId="0" fillId="0" borderId="8" xfId="0" applyBorder="1">
      <alignment vertical="center"/>
    </xf>
    <xf numFmtId="0" fontId="0" fillId="0" borderId="9" xfId="0" applyBorder="1">
      <alignment vertical="center"/>
    </xf>
    <xf numFmtId="0" fontId="0" fillId="0" borderId="16" xfId="0" applyBorder="1">
      <alignment vertical="center"/>
    </xf>
    <xf numFmtId="0" fontId="0" fillId="0" borderId="0" xfId="0" applyBorder="1">
      <alignment vertical="center"/>
    </xf>
    <xf numFmtId="0" fontId="74" fillId="0" borderId="102" xfId="0" applyNumberFormat="1" applyFont="1" applyBorder="1" applyAlignment="1" applyProtection="1">
      <alignment horizontal="left" vertical="top" indent="3"/>
    </xf>
    <xf numFmtId="0" fontId="0" fillId="0" borderId="102" xfId="0" applyBorder="1">
      <alignment vertical="center"/>
    </xf>
    <xf numFmtId="0" fontId="49" fillId="0" borderId="102" xfId="0" applyNumberFormat="1" applyFont="1" applyBorder="1" applyAlignment="1" applyProtection="1"/>
    <xf numFmtId="0" fontId="0" fillId="0" borderId="11" xfId="0" applyBorder="1">
      <alignment vertical="center"/>
    </xf>
    <xf numFmtId="0" fontId="0" fillId="0" borderId="12" xfId="0" applyBorder="1">
      <alignment vertical="center"/>
    </xf>
    <xf numFmtId="0" fontId="0" fillId="0" borderId="13" xfId="0" applyBorder="1">
      <alignment vertical="center"/>
    </xf>
    <xf numFmtId="0" fontId="77" fillId="0" borderId="8" xfId="0" applyFont="1" applyBorder="1">
      <alignment vertical="center"/>
    </xf>
    <xf numFmtId="0" fontId="74" fillId="0" borderId="9" xfId="0" applyFont="1" applyBorder="1" applyAlignment="1" applyProtection="1">
      <alignment vertical="center"/>
    </xf>
    <xf numFmtId="0" fontId="77" fillId="0" borderId="0" xfId="0" applyFont="1" applyBorder="1">
      <alignment vertical="center"/>
    </xf>
    <xf numFmtId="0" fontId="74" fillId="0" borderId="102" xfId="0" applyFont="1" applyBorder="1" applyAlignment="1" applyProtection="1">
      <alignment vertical="center"/>
    </xf>
    <xf numFmtId="0" fontId="74" fillId="0" borderId="10" xfId="0" applyFont="1" applyBorder="1" applyAlignment="1" applyProtection="1">
      <alignment vertical="center"/>
    </xf>
    <xf numFmtId="0" fontId="74" fillId="0" borderId="16" xfId="0" applyFont="1" applyBorder="1" applyAlignment="1" applyProtection="1">
      <alignment vertical="center"/>
    </xf>
    <xf numFmtId="0" fontId="74" fillId="0" borderId="10" xfId="0" applyNumberFormat="1" applyFont="1" applyBorder="1" applyAlignment="1" applyProtection="1">
      <alignment horizontal="left" vertical="center"/>
    </xf>
    <xf numFmtId="0" fontId="74" fillId="0" borderId="16" xfId="0" applyNumberFormat="1" applyFont="1" applyBorder="1" applyAlignment="1" applyProtection="1">
      <alignment horizontal="left" vertical="center"/>
    </xf>
    <xf numFmtId="0" fontId="74" fillId="0" borderId="16" xfId="0" applyNumberFormat="1" applyFont="1" applyBorder="1" applyAlignment="1" applyProtection="1">
      <alignment horizontal="left" vertical="top"/>
    </xf>
    <xf numFmtId="0" fontId="82" fillId="0" borderId="11" xfId="0" applyFont="1" applyBorder="1" applyAlignment="1">
      <alignment vertical="center"/>
    </xf>
    <xf numFmtId="0" fontId="82" fillId="0" borderId="16" xfId="0" applyFont="1" applyBorder="1">
      <alignment vertical="center"/>
    </xf>
    <xf numFmtId="0" fontId="83" fillId="0" borderId="16" xfId="0" applyFont="1" applyBorder="1">
      <alignment vertical="center"/>
    </xf>
    <xf numFmtId="0" fontId="74" fillId="0" borderId="10" xfId="0" applyNumberFormat="1" applyFont="1" applyBorder="1" applyAlignment="1" applyProtection="1">
      <alignment horizontal="left" vertical="center" indent="1"/>
    </xf>
    <xf numFmtId="0" fontId="74" fillId="0" borderId="8" xfId="0" applyNumberFormat="1" applyFont="1" applyBorder="1" applyAlignment="1" applyProtection="1">
      <alignment horizontal="left" vertical="center" indent="1"/>
    </xf>
    <xf numFmtId="0" fontId="74" fillId="0" borderId="16" xfId="0" applyNumberFormat="1" applyFont="1" applyBorder="1" applyAlignment="1" applyProtection="1">
      <alignment horizontal="left" vertical="center" indent="1"/>
    </xf>
    <xf numFmtId="0" fontId="47" fillId="0" borderId="16" xfId="0" applyNumberFormat="1" applyFont="1" applyBorder="1" applyAlignment="1" applyProtection="1">
      <alignment horizontal="left" vertical="center" indent="1"/>
    </xf>
    <xf numFmtId="0" fontId="79" fillId="0" borderId="16" xfId="0" applyNumberFormat="1" applyFont="1" applyBorder="1" applyAlignment="1" applyProtection="1">
      <alignment horizontal="left" vertical="top" indent="1"/>
    </xf>
    <xf numFmtId="0" fontId="84" fillId="0" borderId="0" xfId="0" applyFont="1" applyBorder="1">
      <alignment vertical="center"/>
    </xf>
    <xf numFmtId="0" fontId="86" fillId="0" borderId="0" xfId="0" applyFont="1" applyBorder="1">
      <alignment vertical="center"/>
    </xf>
    <xf numFmtId="0" fontId="81" fillId="9" borderId="98" xfId="0" applyNumberFormat="1" applyFont="1" applyFill="1" applyBorder="1" applyAlignment="1" applyProtection="1">
      <alignment horizontal="center" vertical="center" shrinkToFit="1"/>
      <protection locked="0"/>
    </xf>
    <xf numFmtId="176" fontId="22" fillId="0" borderId="59" xfId="0" applyNumberFormat="1" applyFont="1" applyFill="1" applyBorder="1" applyAlignment="1" applyProtection="1">
      <alignment horizontal="center" vertical="center"/>
      <protection hidden="1"/>
    </xf>
    <xf numFmtId="0" fontId="27" fillId="0" borderId="104" xfId="0" applyNumberFormat="1" applyFont="1" applyFill="1" applyBorder="1" applyAlignment="1" applyProtection="1">
      <alignment horizontal="center" vertical="center"/>
      <protection hidden="1"/>
    </xf>
    <xf numFmtId="0" fontId="14" fillId="0" borderId="50" xfId="0" applyNumberFormat="1" applyFont="1" applyFill="1" applyBorder="1" applyAlignment="1" applyProtection="1">
      <alignment vertical="center" wrapText="1"/>
      <protection hidden="1"/>
    </xf>
    <xf numFmtId="0" fontId="27" fillId="0" borderId="109" xfId="0" applyNumberFormat="1" applyFont="1" applyFill="1" applyBorder="1" applyAlignment="1" applyProtection="1">
      <alignment horizontal="center" vertical="center" shrinkToFit="1"/>
      <protection hidden="1"/>
    </xf>
    <xf numFmtId="55" fontId="27" fillId="0" borderId="20" xfId="0" applyNumberFormat="1" applyFont="1" applyFill="1" applyBorder="1" applyAlignment="1" applyProtection="1">
      <alignment horizontal="center" vertical="center" shrinkToFit="1"/>
      <protection hidden="1"/>
    </xf>
    <xf numFmtId="0" fontId="14" fillId="0" borderId="90" xfId="0" applyNumberFormat="1" applyFont="1" applyFill="1" applyBorder="1" applyAlignment="1" applyProtection="1">
      <alignment horizontal="center" vertical="center" shrinkToFit="1"/>
      <protection hidden="1"/>
    </xf>
    <xf numFmtId="0" fontId="27" fillId="0" borderId="45" xfId="0" applyNumberFormat="1" applyFont="1" applyFill="1" applyBorder="1" applyAlignment="1" applyProtection="1">
      <alignment horizontal="center" vertical="center" shrinkToFit="1"/>
      <protection hidden="1"/>
    </xf>
    <xf numFmtId="0" fontId="14" fillId="0" borderId="53" xfId="0" applyNumberFormat="1" applyFont="1" applyFill="1" applyBorder="1" applyAlignment="1" applyProtection="1">
      <alignment horizontal="center" vertical="center" shrinkToFit="1"/>
      <protection hidden="1"/>
    </xf>
    <xf numFmtId="0" fontId="13" fillId="0" borderId="53" xfId="0" applyNumberFormat="1" applyFont="1" applyFill="1" applyBorder="1" applyAlignment="1" applyProtection="1">
      <alignment horizontal="center" vertical="center" wrapText="1"/>
      <protection hidden="1"/>
    </xf>
    <xf numFmtId="0" fontId="27" fillId="0" borderId="50" xfId="0" applyNumberFormat="1" applyFont="1" applyFill="1" applyBorder="1" applyAlignment="1" applyProtection="1">
      <alignment horizontal="center" vertical="center" shrinkToFit="1"/>
      <protection hidden="1"/>
    </xf>
    <xf numFmtId="176" fontId="20" fillId="0" borderId="0" xfId="0" applyNumberFormat="1" applyFont="1" applyBorder="1" applyAlignment="1" applyProtection="1">
      <alignment horizontal="center" vertical="center" shrinkToFit="1"/>
      <protection hidden="1"/>
    </xf>
    <xf numFmtId="176" fontId="22" fillId="0" borderId="0" xfId="0" applyNumberFormat="1" applyFont="1" applyFill="1" applyBorder="1" applyAlignment="1" applyProtection="1">
      <alignment horizontal="center" vertical="center"/>
      <protection hidden="1"/>
    </xf>
    <xf numFmtId="0" fontId="44" fillId="0" borderId="0" xfId="0" applyNumberFormat="1" applyFont="1" applyFill="1" applyBorder="1" applyAlignment="1" applyProtection="1">
      <alignment horizontal="center" vertical="center" shrinkToFit="1"/>
      <protection hidden="1"/>
    </xf>
    <xf numFmtId="0" fontId="27" fillId="0" borderId="0" xfId="0" applyNumberFormat="1" applyFont="1" applyFill="1" applyBorder="1" applyAlignment="1" applyProtection="1">
      <alignment horizontal="center" vertical="center"/>
      <protection hidden="1"/>
    </xf>
    <xf numFmtId="0" fontId="27" fillId="0" borderId="0" xfId="0" applyNumberFormat="1" applyFont="1" applyFill="1" applyBorder="1" applyAlignment="1" applyProtection="1">
      <alignment horizontal="center" vertical="center" shrinkToFit="1"/>
      <protection hidden="1"/>
    </xf>
    <xf numFmtId="0" fontId="14" fillId="0" borderId="0" xfId="0" applyNumberFormat="1" applyFont="1" applyFill="1" applyBorder="1" applyAlignment="1" applyProtection="1">
      <alignment vertical="center" wrapText="1"/>
      <protection hidden="1"/>
    </xf>
    <xf numFmtId="55" fontId="27" fillId="0" borderId="0" xfId="0" applyNumberFormat="1" applyFont="1" applyFill="1" applyBorder="1" applyAlignment="1" applyProtection="1">
      <alignment horizontal="center" vertical="center" shrinkToFit="1"/>
      <protection hidden="1"/>
    </xf>
    <xf numFmtId="0" fontId="14" fillId="0" borderId="0" xfId="0" applyNumberFormat="1" applyFont="1" applyFill="1" applyBorder="1" applyAlignment="1" applyProtection="1">
      <alignment horizontal="center" vertical="center" shrinkToFit="1"/>
      <protection hidden="1"/>
    </xf>
    <xf numFmtId="0" fontId="13" fillId="0" borderId="0" xfId="0" applyNumberFormat="1" applyFont="1" applyFill="1" applyBorder="1" applyAlignment="1" applyProtection="1">
      <alignment horizontal="center" vertical="center" wrapText="1"/>
      <protection hidden="1"/>
    </xf>
    <xf numFmtId="0" fontId="41" fillId="0" borderId="87" xfId="0" applyNumberFormat="1" applyFont="1" applyFill="1" applyBorder="1" applyAlignment="1" applyProtection="1">
      <alignment horizontal="center" vertical="center" shrinkToFit="1"/>
      <protection hidden="1"/>
    </xf>
    <xf numFmtId="0" fontId="20" fillId="0" borderId="104" xfId="0" applyNumberFormat="1" applyFont="1" applyFill="1" applyBorder="1" applyAlignment="1" applyProtection="1">
      <alignment horizontal="center" vertical="center" shrinkToFit="1"/>
      <protection hidden="1"/>
    </xf>
    <xf numFmtId="0" fontId="20" fillId="0" borderId="106" xfId="0" applyNumberFormat="1" applyFont="1" applyFill="1" applyBorder="1" applyAlignment="1" applyProtection="1">
      <alignment horizontal="center" vertical="center"/>
      <protection hidden="1"/>
    </xf>
    <xf numFmtId="0" fontId="18" fillId="0" borderId="41" xfId="0" applyNumberFormat="1" applyFont="1" applyFill="1" applyBorder="1" applyAlignment="1" applyProtection="1">
      <alignment vertical="center" wrapText="1"/>
      <protection hidden="1"/>
    </xf>
    <xf numFmtId="0" fontId="8" fillId="0" borderId="41" xfId="0" applyNumberFormat="1" applyFont="1" applyFill="1" applyBorder="1" applyAlignment="1" applyProtection="1">
      <alignment horizontal="center" vertical="center" wrapText="1"/>
      <protection hidden="1"/>
    </xf>
    <xf numFmtId="0" fontId="20" fillId="0" borderId="45" xfId="0" applyNumberFormat="1" applyFont="1" applyFill="1" applyBorder="1" applyAlignment="1" applyProtection="1">
      <alignment horizontal="center" vertical="center" shrinkToFit="1"/>
      <protection hidden="1"/>
    </xf>
    <xf numFmtId="0" fontId="20" fillId="0" borderId="50" xfId="0" applyNumberFormat="1" applyFont="1" applyFill="1" applyBorder="1" applyAlignment="1" applyProtection="1">
      <alignment horizontal="center" vertical="center" shrinkToFit="1"/>
      <protection hidden="1"/>
    </xf>
    <xf numFmtId="0" fontId="20" fillId="0" borderId="41" xfId="0" applyNumberFormat="1" applyFont="1" applyFill="1" applyBorder="1" applyAlignment="1" applyProtection="1">
      <alignment horizontal="center" vertical="center" shrinkToFit="1"/>
      <protection hidden="1"/>
    </xf>
    <xf numFmtId="0" fontId="11" fillId="0" borderId="0" xfId="0" applyFont="1" applyBorder="1" applyAlignment="1" applyProtection="1">
      <alignment wrapText="1"/>
    </xf>
    <xf numFmtId="0" fontId="7" fillId="0" borderId="0" xfId="0" applyFont="1" applyBorder="1" applyAlignment="1" applyProtection="1">
      <alignment wrapText="1"/>
    </xf>
    <xf numFmtId="0" fontId="7" fillId="0" borderId="102" xfId="0" applyFont="1" applyBorder="1" applyAlignment="1" applyProtection="1">
      <alignment wrapText="1"/>
    </xf>
    <xf numFmtId="176" fontId="27" fillId="2" borderId="35" xfId="0" applyNumberFormat="1" applyFont="1" applyFill="1" applyBorder="1" applyAlignment="1" applyProtection="1">
      <alignment horizontal="center" vertical="center"/>
      <protection locked="0"/>
    </xf>
    <xf numFmtId="176" fontId="27" fillId="2" borderId="36" xfId="0" applyNumberFormat="1" applyFont="1" applyFill="1" applyBorder="1" applyAlignment="1" applyProtection="1">
      <alignment horizontal="center" vertical="center"/>
      <protection locked="0"/>
    </xf>
    <xf numFmtId="176" fontId="27" fillId="2" borderId="38" xfId="0" applyNumberFormat="1" applyFont="1" applyFill="1" applyBorder="1" applyAlignment="1" applyProtection="1">
      <alignment horizontal="center" vertical="center"/>
      <protection locked="0"/>
    </xf>
    <xf numFmtId="176" fontId="27" fillId="2" borderId="39" xfId="0" applyNumberFormat="1" applyFont="1" applyFill="1" applyBorder="1" applyAlignment="1" applyProtection="1">
      <alignment horizontal="center" vertical="center"/>
      <protection locked="0"/>
    </xf>
    <xf numFmtId="0" fontId="10" fillId="0" borderId="24" xfId="0" applyNumberFormat="1" applyFont="1" applyFill="1" applyBorder="1" applyAlignment="1" applyProtection="1">
      <alignment horizontal="center" vertical="center"/>
    </xf>
    <xf numFmtId="0" fontId="10" fillId="0" borderId="26" xfId="0" applyNumberFormat="1" applyFont="1" applyFill="1" applyBorder="1" applyAlignment="1" applyProtection="1">
      <alignment horizontal="center" vertical="center"/>
    </xf>
    <xf numFmtId="0" fontId="13" fillId="8" borderId="30" xfId="0" applyNumberFormat="1" applyFont="1" applyFill="1" applyBorder="1" applyAlignment="1" applyProtection="1">
      <alignment horizontal="center" vertical="center" shrinkToFit="1"/>
    </xf>
    <xf numFmtId="0" fontId="13" fillId="8" borderId="7" xfId="0" applyNumberFormat="1" applyFont="1" applyFill="1" applyBorder="1" applyAlignment="1" applyProtection="1">
      <alignment horizontal="center" vertical="center" shrinkToFit="1"/>
    </xf>
    <xf numFmtId="0" fontId="13" fillId="8" borderId="61" xfId="0" applyNumberFormat="1" applyFont="1" applyFill="1" applyBorder="1" applyAlignment="1" applyProtection="1">
      <alignment horizontal="center" vertical="center" shrinkToFit="1"/>
    </xf>
    <xf numFmtId="0" fontId="15" fillId="8" borderId="30" xfId="0" applyNumberFormat="1" applyFont="1" applyFill="1" applyBorder="1" applyAlignment="1" applyProtection="1">
      <alignment horizontal="center" vertical="center" wrapText="1"/>
    </xf>
    <xf numFmtId="0" fontId="15" fillId="8" borderId="7" xfId="0" applyNumberFormat="1" applyFont="1" applyFill="1" applyBorder="1" applyAlignment="1" applyProtection="1">
      <alignment horizontal="center" vertical="center" wrapText="1"/>
    </xf>
    <xf numFmtId="0" fontId="15" fillId="8" borderId="61" xfId="0" applyNumberFormat="1" applyFont="1" applyFill="1" applyBorder="1" applyAlignment="1" applyProtection="1">
      <alignment horizontal="center" vertical="center" wrapText="1"/>
    </xf>
    <xf numFmtId="0" fontId="15" fillId="8" borderId="21" xfId="0" applyNumberFormat="1" applyFont="1" applyFill="1" applyBorder="1" applyAlignment="1" applyProtection="1">
      <alignment horizontal="center" vertical="center" wrapText="1"/>
    </xf>
    <xf numFmtId="0" fontId="15" fillId="8" borderId="22" xfId="0" applyNumberFormat="1" applyFont="1" applyFill="1" applyBorder="1" applyAlignment="1" applyProtection="1">
      <alignment horizontal="center" vertical="center" wrapText="1"/>
    </xf>
    <xf numFmtId="0" fontId="15" fillId="8" borderId="72" xfId="0" applyNumberFormat="1" applyFont="1" applyFill="1" applyBorder="1" applyAlignment="1" applyProtection="1">
      <alignment horizontal="center" vertical="center" wrapText="1"/>
    </xf>
    <xf numFmtId="0" fontId="13" fillId="8" borderId="30" xfId="0" applyNumberFormat="1" applyFont="1" applyFill="1" applyBorder="1" applyAlignment="1" applyProtection="1">
      <alignment horizontal="center" vertical="center"/>
    </xf>
    <xf numFmtId="0" fontId="13" fillId="8" borderId="7" xfId="0" applyNumberFormat="1" applyFont="1" applyFill="1" applyBorder="1" applyAlignment="1" applyProtection="1">
      <alignment horizontal="center" vertical="center"/>
    </xf>
    <xf numFmtId="0" fontId="13" fillId="8" borderId="61" xfId="0" applyNumberFormat="1" applyFont="1" applyFill="1" applyBorder="1" applyAlignment="1" applyProtection="1">
      <alignment horizontal="center" vertical="center"/>
    </xf>
    <xf numFmtId="55" fontId="13" fillId="8" borderId="21" xfId="0" applyNumberFormat="1" applyFont="1" applyFill="1" applyBorder="1" applyAlignment="1" applyProtection="1">
      <alignment horizontal="center" vertical="center" shrinkToFit="1"/>
    </xf>
    <xf numFmtId="0" fontId="13" fillId="8" borderId="22" xfId="0" applyNumberFormat="1" applyFont="1" applyFill="1" applyBorder="1" applyAlignment="1" applyProtection="1">
      <alignment horizontal="center" vertical="center" shrinkToFit="1"/>
    </xf>
    <xf numFmtId="0" fontId="13" fillId="8" borderId="72" xfId="0" applyNumberFormat="1" applyFont="1" applyFill="1" applyBorder="1" applyAlignment="1" applyProtection="1">
      <alignment horizontal="center" vertical="center" shrinkToFit="1"/>
    </xf>
    <xf numFmtId="0" fontId="13" fillId="2" borderId="80" xfId="0" applyNumberFormat="1" applyFont="1" applyFill="1" applyBorder="1" applyAlignment="1" applyProtection="1">
      <alignment horizontal="center" vertical="center" wrapText="1"/>
      <protection locked="0"/>
    </xf>
    <xf numFmtId="0" fontId="13" fillId="2" borderId="81" xfId="0" applyNumberFormat="1" applyFont="1" applyFill="1" applyBorder="1" applyAlignment="1" applyProtection="1">
      <alignment horizontal="center" vertical="center" wrapText="1"/>
      <protection locked="0"/>
    </xf>
    <xf numFmtId="0" fontId="13" fillId="2" borderId="82" xfId="0" applyNumberFormat="1" applyFont="1" applyFill="1" applyBorder="1" applyAlignment="1" applyProtection="1">
      <alignment horizontal="center" vertical="center" wrapText="1"/>
      <protection locked="0"/>
    </xf>
    <xf numFmtId="0" fontId="13" fillId="2" borderId="64" xfId="0" applyNumberFormat="1" applyFont="1" applyFill="1" applyBorder="1" applyAlignment="1" applyProtection="1">
      <alignment horizontal="center" vertical="center" wrapText="1"/>
      <protection locked="0"/>
    </xf>
    <xf numFmtId="0" fontId="13" fillId="2" borderId="65" xfId="0" applyNumberFormat="1" applyFont="1" applyFill="1" applyBorder="1" applyAlignment="1" applyProtection="1">
      <alignment horizontal="center" vertical="center" wrapText="1"/>
      <protection locked="0"/>
    </xf>
    <xf numFmtId="0" fontId="13" fillId="2" borderId="66" xfId="0" applyNumberFormat="1" applyFont="1" applyFill="1" applyBorder="1" applyAlignment="1" applyProtection="1">
      <alignment horizontal="center" vertical="center" wrapText="1"/>
      <protection locked="0"/>
    </xf>
    <xf numFmtId="0" fontId="59" fillId="2" borderId="24" xfId="0" applyNumberFormat="1" applyFont="1" applyFill="1" applyBorder="1" applyAlignment="1" applyProtection="1">
      <alignment horizontal="center" vertical="center"/>
      <protection locked="0"/>
    </xf>
    <xf numFmtId="0" fontId="59" fillId="2" borderId="25" xfId="0" applyNumberFormat="1" applyFont="1" applyFill="1" applyBorder="1" applyAlignment="1" applyProtection="1">
      <alignment horizontal="center" vertical="center"/>
      <protection locked="0"/>
    </xf>
    <xf numFmtId="0" fontId="59" fillId="2" borderId="57" xfId="0" applyNumberFormat="1" applyFont="1" applyFill="1" applyBorder="1" applyAlignment="1" applyProtection="1">
      <alignment horizontal="center" vertical="center"/>
      <protection locked="0"/>
    </xf>
    <xf numFmtId="0" fontId="13" fillId="2" borderId="30" xfId="0" applyNumberFormat="1" applyFont="1" applyFill="1" applyBorder="1" applyAlignment="1" applyProtection="1">
      <alignment horizontal="center" vertical="center"/>
      <protection locked="0"/>
    </xf>
    <xf numFmtId="0" fontId="13" fillId="2" borderId="7" xfId="0" applyNumberFormat="1" applyFont="1" applyFill="1" applyBorder="1" applyAlignment="1" applyProtection="1">
      <alignment horizontal="center" vertical="center"/>
      <protection locked="0"/>
    </xf>
    <xf numFmtId="0" fontId="13" fillId="2" borderId="3" xfId="0" applyNumberFormat="1" applyFont="1" applyFill="1" applyBorder="1" applyAlignment="1" applyProtection="1">
      <alignment horizontal="center" vertical="center"/>
      <protection locked="0"/>
    </xf>
    <xf numFmtId="55" fontId="13" fillId="2" borderId="21" xfId="0" applyNumberFormat="1" applyFont="1" applyFill="1" applyBorder="1" applyAlignment="1" applyProtection="1">
      <alignment horizontal="center" vertical="center" shrinkToFit="1"/>
      <protection locked="0"/>
    </xf>
    <xf numFmtId="0" fontId="13" fillId="2" borderId="22" xfId="0" applyNumberFormat="1" applyFont="1" applyFill="1" applyBorder="1" applyAlignment="1" applyProtection="1">
      <alignment horizontal="center" vertical="center" shrinkToFit="1"/>
      <protection locked="0"/>
    </xf>
    <xf numFmtId="0" fontId="13" fillId="2" borderId="23" xfId="0" applyNumberFormat="1" applyFont="1" applyFill="1" applyBorder="1" applyAlignment="1" applyProtection="1">
      <alignment horizontal="center" vertical="center" shrinkToFit="1"/>
      <protection locked="0"/>
    </xf>
    <xf numFmtId="0" fontId="59" fillId="8" borderId="24" xfId="0" applyNumberFormat="1" applyFont="1" applyFill="1" applyBorder="1" applyAlignment="1" applyProtection="1">
      <alignment horizontal="center" vertical="center"/>
    </xf>
    <xf numFmtId="0" fontId="59" fillId="8" borderId="25" xfId="0" applyNumberFormat="1" applyFont="1" applyFill="1" applyBorder="1" applyAlignment="1" applyProtection="1">
      <alignment horizontal="center" vertical="center"/>
    </xf>
    <xf numFmtId="0" fontId="59" fillId="8" borderId="26" xfId="0" applyNumberFormat="1" applyFont="1" applyFill="1" applyBorder="1" applyAlignment="1" applyProtection="1">
      <alignment horizontal="center" vertical="center"/>
    </xf>
    <xf numFmtId="0" fontId="6" fillId="0" borderId="31" xfId="0" applyNumberFormat="1" applyFont="1" applyFill="1" applyBorder="1" applyAlignment="1" applyProtection="1">
      <alignment horizontal="center" vertical="center"/>
    </xf>
    <xf numFmtId="0" fontId="6" fillId="0" borderId="32" xfId="0" applyNumberFormat="1" applyFont="1" applyFill="1" applyBorder="1" applyAlignment="1" applyProtection="1">
      <alignment horizontal="center" vertical="center"/>
    </xf>
    <xf numFmtId="0" fontId="6" fillId="0" borderId="46" xfId="0" applyNumberFormat="1" applyFont="1" applyFill="1" applyBorder="1" applyAlignment="1" applyProtection="1">
      <alignment horizontal="center" vertical="center"/>
    </xf>
    <xf numFmtId="0" fontId="6" fillId="0" borderId="71" xfId="0" applyNumberFormat="1" applyFont="1" applyFill="1" applyBorder="1" applyAlignment="1" applyProtection="1">
      <alignment horizontal="center" vertical="center"/>
    </xf>
    <xf numFmtId="0" fontId="6" fillId="0" borderId="70" xfId="0" applyNumberFormat="1" applyFont="1" applyFill="1" applyBorder="1" applyAlignment="1" applyProtection="1">
      <alignment horizontal="center" vertical="center"/>
    </xf>
    <xf numFmtId="0" fontId="6" fillId="0" borderId="60" xfId="0" applyNumberFormat="1" applyFont="1" applyFill="1" applyBorder="1" applyAlignment="1" applyProtection="1">
      <alignment horizontal="center" vertical="center"/>
    </xf>
    <xf numFmtId="176" fontId="16" fillId="8" borderId="27" xfId="0" applyNumberFormat="1" applyFont="1" applyFill="1" applyBorder="1" applyAlignment="1" applyProtection="1">
      <alignment horizontal="center" vertical="center"/>
    </xf>
    <xf numFmtId="176" fontId="16" fillId="8" borderId="28" xfId="0" applyNumberFormat="1" applyFont="1" applyFill="1" applyBorder="1" applyAlignment="1" applyProtection="1">
      <alignment horizontal="center" vertical="center"/>
    </xf>
    <xf numFmtId="176" fontId="16" fillId="8" borderId="29" xfId="0" applyNumberFormat="1" applyFont="1" applyFill="1" applyBorder="1" applyAlignment="1" applyProtection="1">
      <alignment horizontal="center" vertical="center"/>
    </xf>
    <xf numFmtId="0" fontId="13" fillId="8" borderId="24" xfId="0" applyNumberFormat="1" applyFont="1" applyFill="1" applyBorder="1" applyAlignment="1" applyProtection="1">
      <alignment horizontal="center" vertical="center"/>
    </xf>
    <xf numFmtId="0" fontId="13" fillId="8" borderId="25" xfId="0" applyNumberFormat="1" applyFont="1" applyFill="1" applyBorder="1" applyAlignment="1" applyProtection="1">
      <alignment horizontal="center" vertical="center"/>
    </xf>
    <xf numFmtId="0" fontId="13" fillId="8" borderId="26" xfId="0" applyNumberFormat="1" applyFont="1" applyFill="1" applyBorder="1" applyAlignment="1" applyProtection="1">
      <alignment horizontal="center" vertical="center"/>
    </xf>
    <xf numFmtId="176" fontId="16" fillId="0" borderId="27" xfId="0" applyNumberFormat="1" applyFont="1" applyFill="1" applyBorder="1" applyAlignment="1" applyProtection="1">
      <alignment horizontal="center" vertical="center"/>
    </xf>
    <xf numFmtId="176" fontId="16" fillId="0" borderId="28" xfId="0" applyNumberFormat="1" applyFont="1" applyFill="1" applyBorder="1" applyAlignment="1" applyProtection="1">
      <alignment horizontal="center" vertical="center"/>
    </xf>
    <xf numFmtId="176" fontId="16" fillId="0" borderId="29" xfId="0" applyNumberFormat="1" applyFont="1" applyFill="1" applyBorder="1" applyAlignment="1" applyProtection="1">
      <alignment horizontal="center" vertical="center"/>
    </xf>
    <xf numFmtId="0" fontId="13" fillId="2" borderId="24" xfId="0" applyNumberFormat="1" applyFont="1" applyFill="1" applyBorder="1" applyAlignment="1" applyProtection="1">
      <alignment horizontal="center" vertical="center"/>
      <protection locked="0"/>
    </xf>
    <xf numFmtId="0" fontId="13" fillId="2" borderId="25" xfId="0" applyNumberFormat="1" applyFont="1" applyFill="1" applyBorder="1" applyAlignment="1" applyProtection="1">
      <alignment horizontal="center" vertical="center"/>
      <protection locked="0"/>
    </xf>
    <xf numFmtId="0" fontId="13" fillId="2" borderId="57" xfId="0" applyNumberFormat="1" applyFont="1" applyFill="1" applyBorder="1" applyAlignment="1" applyProtection="1">
      <alignment horizontal="center" vertical="center"/>
      <protection locked="0"/>
    </xf>
    <xf numFmtId="0" fontId="6" fillId="0" borderId="14" xfId="0" applyNumberFormat="1" applyFont="1" applyFill="1" applyBorder="1" applyAlignment="1" applyProtection="1">
      <alignment horizontal="center" vertical="center"/>
    </xf>
    <xf numFmtId="0" fontId="6" fillId="0" borderId="15" xfId="0" applyNumberFormat="1" applyFont="1" applyFill="1" applyBorder="1" applyAlignment="1" applyProtection="1">
      <alignment horizontal="center" vertical="center"/>
    </xf>
    <xf numFmtId="176" fontId="13" fillId="2" borderId="33" xfId="0" applyNumberFormat="1" applyFont="1" applyFill="1" applyBorder="1" applyAlignment="1" applyProtection="1">
      <alignment horizontal="center" vertical="center" wrapText="1"/>
      <protection locked="0"/>
    </xf>
    <xf numFmtId="176" fontId="13" fillId="2" borderId="0" xfId="0" applyNumberFormat="1" applyFont="1" applyFill="1" applyBorder="1" applyAlignment="1" applyProtection="1">
      <alignment horizontal="center" vertical="center" wrapText="1"/>
      <protection locked="0"/>
    </xf>
    <xf numFmtId="0" fontId="14" fillId="0" borderId="30" xfId="1" applyFont="1" applyFill="1" applyBorder="1" applyAlignment="1">
      <alignment horizontal="left" vertical="center" wrapText="1"/>
    </xf>
    <xf numFmtId="0" fontId="14" fillId="0" borderId="61" xfId="1" applyFont="1" applyFill="1" applyBorder="1" applyAlignment="1">
      <alignment horizontal="left" vertical="center" wrapText="1"/>
    </xf>
    <xf numFmtId="0" fontId="15" fillId="2" borderId="63" xfId="0" applyNumberFormat="1" applyFont="1" applyFill="1" applyBorder="1" applyAlignment="1" applyProtection="1">
      <alignment horizontal="center" vertical="center" wrapText="1" shrinkToFit="1"/>
      <protection locked="0"/>
    </xf>
    <xf numFmtId="0" fontId="15" fillId="2" borderId="12" xfId="0" applyNumberFormat="1" applyFont="1" applyFill="1" applyBorder="1" applyAlignment="1" applyProtection="1">
      <alignment horizontal="center" vertical="center" wrapText="1" shrinkToFit="1"/>
      <protection locked="0"/>
    </xf>
    <xf numFmtId="0" fontId="15" fillId="2" borderId="13" xfId="0" applyNumberFormat="1" applyFont="1" applyFill="1" applyBorder="1" applyAlignment="1" applyProtection="1">
      <alignment horizontal="center" vertical="center" wrapText="1" shrinkToFit="1"/>
      <protection locked="0"/>
    </xf>
    <xf numFmtId="0" fontId="13" fillId="2" borderId="63" xfId="0" applyNumberFormat="1" applyFont="1" applyFill="1" applyBorder="1" applyAlignment="1" applyProtection="1">
      <alignment horizontal="center" vertical="center" shrinkToFit="1"/>
      <protection locked="0"/>
    </xf>
    <xf numFmtId="0" fontId="13" fillId="2" borderId="12" xfId="0" applyNumberFormat="1" applyFont="1" applyFill="1" applyBorder="1" applyAlignment="1" applyProtection="1">
      <alignment horizontal="center" vertical="center" shrinkToFit="1"/>
      <protection locked="0"/>
    </xf>
    <xf numFmtId="0" fontId="13" fillId="2" borderId="13" xfId="0" applyNumberFormat="1" applyFont="1" applyFill="1" applyBorder="1" applyAlignment="1" applyProtection="1">
      <alignment horizontal="center" vertical="center" shrinkToFit="1"/>
      <protection locked="0"/>
    </xf>
    <xf numFmtId="0" fontId="13" fillId="2" borderId="30" xfId="0" applyNumberFormat="1" applyFont="1" applyFill="1" applyBorder="1" applyAlignment="1" applyProtection="1">
      <alignment horizontal="center" vertical="center" shrinkToFit="1"/>
      <protection locked="0"/>
    </xf>
    <xf numFmtId="0" fontId="13" fillId="2" borderId="7" xfId="0" applyNumberFormat="1" applyFont="1" applyFill="1" applyBorder="1" applyAlignment="1" applyProtection="1">
      <alignment horizontal="center" vertical="center" shrinkToFit="1"/>
      <protection locked="0"/>
    </xf>
    <xf numFmtId="0" fontId="13" fillId="2" borderId="3" xfId="0" applyNumberFormat="1" applyFont="1" applyFill="1" applyBorder="1" applyAlignment="1" applyProtection="1">
      <alignment horizontal="center" vertical="center" shrinkToFit="1"/>
      <protection locked="0"/>
    </xf>
    <xf numFmtId="0" fontId="13" fillId="2" borderId="21" xfId="0" applyNumberFormat="1" applyFont="1" applyFill="1" applyBorder="1" applyAlignment="1" applyProtection="1">
      <alignment horizontal="center" vertical="center" shrinkToFit="1"/>
      <protection locked="0"/>
    </xf>
    <xf numFmtId="0" fontId="13" fillId="2" borderId="63" xfId="0" applyNumberFormat="1" applyFont="1" applyFill="1" applyBorder="1" applyAlignment="1" applyProtection="1">
      <alignment horizontal="center" vertical="center"/>
      <protection locked="0"/>
    </xf>
    <xf numFmtId="0" fontId="13" fillId="2" borderId="12" xfId="0" applyNumberFormat="1" applyFont="1" applyFill="1" applyBorder="1" applyAlignment="1" applyProtection="1">
      <alignment horizontal="center" vertical="center"/>
      <protection locked="0"/>
    </xf>
    <xf numFmtId="0" fontId="13" fillId="2" borderId="13" xfId="0" applyNumberFormat="1" applyFont="1" applyFill="1" applyBorder="1" applyAlignment="1" applyProtection="1">
      <alignment horizontal="center" vertical="center"/>
      <protection locked="0"/>
    </xf>
    <xf numFmtId="0" fontId="15" fillId="2" borderId="21" xfId="0" applyNumberFormat="1" applyFont="1" applyFill="1" applyBorder="1" applyAlignment="1" applyProtection="1">
      <alignment horizontal="center" vertical="center" wrapText="1" shrinkToFit="1"/>
      <protection locked="0"/>
    </xf>
    <xf numFmtId="0" fontId="15" fillId="2" borderId="22" xfId="0" applyNumberFormat="1" applyFont="1" applyFill="1" applyBorder="1" applyAlignment="1" applyProtection="1">
      <alignment horizontal="center" vertical="center" wrapText="1" shrinkToFit="1"/>
      <protection locked="0"/>
    </xf>
    <xf numFmtId="0" fontId="15" fillId="2" borderId="23" xfId="0" applyNumberFormat="1" applyFont="1" applyFill="1" applyBorder="1" applyAlignment="1" applyProtection="1">
      <alignment horizontal="center" vertical="center" wrapText="1" shrinkToFit="1"/>
      <protection locked="0"/>
    </xf>
    <xf numFmtId="0" fontId="33" fillId="0" borderId="96" xfId="1" applyFont="1" applyFill="1" applyBorder="1" applyAlignment="1">
      <alignment horizontal="center" vertical="center"/>
    </xf>
    <xf numFmtId="0" fontId="33" fillId="0" borderId="97" xfId="1" applyFont="1" applyFill="1" applyBorder="1" applyAlignment="1">
      <alignment horizontal="center" vertical="center"/>
    </xf>
    <xf numFmtId="0" fontId="14" fillId="0" borderId="21" xfId="1" applyFont="1" applyFill="1" applyBorder="1" applyAlignment="1">
      <alignment horizontal="left" vertical="center" wrapText="1"/>
    </xf>
    <xf numFmtId="0" fontId="14" fillId="0" borderId="72" xfId="1" applyFont="1" applyFill="1" applyBorder="1" applyAlignment="1">
      <alignment horizontal="left" vertical="center" wrapText="1"/>
    </xf>
    <xf numFmtId="0" fontId="15" fillId="2" borderId="30" xfId="0" applyNumberFormat="1" applyFont="1" applyFill="1" applyBorder="1" applyAlignment="1" applyProtection="1">
      <alignment horizontal="center" vertical="center" wrapText="1"/>
      <protection locked="0"/>
    </xf>
    <xf numFmtId="0" fontId="15" fillId="2" borderId="7" xfId="0" applyNumberFormat="1" applyFont="1" applyFill="1" applyBorder="1" applyAlignment="1" applyProtection="1">
      <alignment horizontal="center" vertical="center" wrapText="1"/>
      <protection locked="0"/>
    </xf>
    <xf numFmtId="0" fontId="15" fillId="2" borderId="3" xfId="0" applyNumberFormat="1" applyFont="1" applyFill="1" applyBorder="1" applyAlignment="1" applyProtection="1">
      <alignment horizontal="center" vertical="center" wrapText="1"/>
      <protection locked="0"/>
    </xf>
    <xf numFmtId="177" fontId="14" fillId="2" borderId="84" xfId="0" applyNumberFormat="1" applyFont="1" applyFill="1" applyBorder="1" applyAlignment="1" applyProtection="1">
      <alignment horizontal="center" vertical="center" shrinkToFit="1"/>
      <protection locked="0"/>
    </xf>
    <xf numFmtId="177" fontId="14" fillId="2" borderId="46" xfId="0" applyNumberFormat="1" applyFont="1" applyFill="1" applyBorder="1" applyAlignment="1" applyProtection="1">
      <alignment horizontal="center" vertical="center" shrinkToFit="1"/>
      <protection locked="0"/>
    </xf>
    <xf numFmtId="49" fontId="14" fillId="2" borderId="85" xfId="0" applyNumberFormat="1" applyFont="1" applyFill="1" applyBorder="1" applyAlignment="1" applyProtection="1">
      <alignment horizontal="center" vertical="center" wrapText="1"/>
      <protection locked="0"/>
    </xf>
    <xf numFmtId="49" fontId="14" fillId="2" borderId="20" xfId="0" applyNumberFormat="1" applyFont="1" applyFill="1" applyBorder="1" applyAlignment="1" applyProtection="1">
      <alignment horizontal="center" vertical="center" wrapText="1"/>
      <protection locked="0"/>
    </xf>
    <xf numFmtId="0" fontId="14" fillId="0" borderId="24" xfId="1" applyFont="1" applyFill="1" applyBorder="1" applyAlignment="1">
      <alignment horizontal="left" vertical="center" wrapText="1"/>
    </xf>
    <xf numFmtId="0" fontId="14" fillId="0" borderId="26" xfId="1" applyFont="1" applyFill="1" applyBorder="1" applyAlignment="1">
      <alignment horizontal="left" vertical="center" wrapText="1"/>
    </xf>
    <xf numFmtId="176" fontId="15" fillId="2" borderId="49" xfId="0" applyNumberFormat="1" applyFont="1" applyFill="1" applyBorder="1" applyAlignment="1" applyProtection="1">
      <alignment horizontal="center" vertical="center" shrinkToFit="1"/>
      <protection locked="0"/>
    </xf>
    <xf numFmtId="176" fontId="15" fillId="2" borderId="1" xfId="0" applyNumberFormat="1" applyFont="1" applyFill="1" applyBorder="1" applyAlignment="1" applyProtection="1">
      <alignment horizontal="center" vertical="center" shrinkToFit="1"/>
      <protection locked="0"/>
    </xf>
    <xf numFmtId="176" fontId="15" fillId="2" borderId="48" xfId="0" applyNumberFormat="1" applyFont="1" applyFill="1" applyBorder="1" applyAlignment="1" applyProtection="1">
      <alignment horizontal="center" vertical="center" shrinkToFit="1"/>
      <protection locked="0"/>
    </xf>
    <xf numFmtId="176" fontId="15" fillId="2" borderId="40" xfId="0" applyNumberFormat="1" applyFont="1" applyFill="1" applyBorder="1" applyAlignment="1" applyProtection="1">
      <alignment horizontal="center" vertical="center" shrinkToFit="1"/>
      <protection locked="0"/>
    </xf>
    <xf numFmtId="0" fontId="13" fillId="2" borderId="10" xfId="0" applyNumberFormat="1" applyFont="1" applyFill="1" applyBorder="1" applyAlignment="1" applyProtection="1">
      <alignment vertical="center" wrapText="1"/>
      <protection locked="0"/>
    </xf>
    <xf numFmtId="0" fontId="13" fillId="2" borderId="8" xfId="0" applyNumberFormat="1" applyFont="1" applyFill="1" applyBorder="1" applyAlignment="1" applyProtection="1">
      <alignment vertical="center" wrapText="1"/>
      <protection locked="0"/>
    </xf>
    <xf numFmtId="0" fontId="13" fillId="2" borderId="9" xfId="0" applyNumberFormat="1" applyFont="1" applyFill="1" applyBorder="1" applyAlignment="1" applyProtection="1">
      <alignment vertical="center" wrapText="1"/>
      <protection locked="0"/>
    </xf>
    <xf numFmtId="0" fontId="13" fillId="2" borderId="70" xfId="0" applyNumberFormat="1" applyFont="1" applyFill="1" applyBorder="1" applyAlignment="1" applyProtection="1">
      <alignment vertical="center" wrapText="1"/>
      <protection locked="0"/>
    </xf>
    <xf numFmtId="0" fontId="13" fillId="2" borderId="71" xfId="0" applyNumberFormat="1" applyFont="1" applyFill="1" applyBorder="1" applyAlignment="1" applyProtection="1">
      <alignment vertical="center" wrapText="1"/>
      <protection locked="0"/>
    </xf>
    <xf numFmtId="0" fontId="13" fillId="2" borderId="60" xfId="0" applyNumberFormat="1" applyFont="1" applyFill="1" applyBorder="1" applyAlignment="1" applyProtection="1">
      <alignment vertical="center" wrapText="1"/>
      <protection locked="0"/>
    </xf>
    <xf numFmtId="0" fontId="15" fillId="2" borderId="21" xfId="0" applyNumberFormat="1" applyFont="1" applyFill="1" applyBorder="1" applyAlignment="1" applyProtection="1">
      <alignment horizontal="center" vertical="center" wrapText="1"/>
      <protection locked="0"/>
    </xf>
    <xf numFmtId="0" fontId="15" fillId="2" borderId="22" xfId="0" applyNumberFormat="1" applyFont="1" applyFill="1" applyBorder="1" applyAlignment="1" applyProtection="1">
      <alignment horizontal="center" vertical="center" wrapText="1"/>
      <protection locked="0"/>
    </xf>
    <xf numFmtId="0" fontId="15" fillId="2" borderId="23" xfId="0" applyNumberFormat="1" applyFont="1" applyFill="1" applyBorder="1" applyAlignment="1" applyProtection="1">
      <alignment horizontal="center" vertical="center" wrapText="1"/>
      <protection locked="0"/>
    </xf>
    <xf numFmtId="0" fontId="15" fillId="8" borderId="21" xfId="0" applyNumberFormat="1" applyFont="1" applyFill="1" applyBorder="1" applyAlignment="1" applyProtection="1">
      <alignment horizontal="center" vertical="center" wrapText="1" shrinkToFit="1"/>
    </xf>
    <xf numFmtId="0" fontId="15" fillId="8" borderId="22" xfId="0" applyNumberFormat="1" applyFont="1" applyFill="1" applyBorder="1" applyAlignment="1" applyProtection="1">
      <alignment horizontal="center" vertical="center" wrapText="1" shrinkToFit="1"/>
    </xf>
    <xf numFmtId="0" fontId="15" fillId="8" borderId="72" xfId="0" applyNumberFormat="1" applyFont="1" applyFill="1" applyBorder="1" applyAlignment="1" applyProtection="1">
      <alignment horizontal="center" vertical="center" wrapText="1" shrinkToFit="1"/>
    </xf>
    <xf numFmtId="0" fontId="13" fillId="8" borderId="46" xfId="0" applyNumberFormat="1" applyFont="1" applyFill="1" applyBorder="1" applyAlignment="1" applyProtection="1">
      <alignment horizontal="center" vertical="center" wrapText="1"/>
    </xf>
    <xf numFmtId="0" fontId="13" fillId="8" borderId="71" xfId="0" applyNumberFormat="1" applyFont="1" applyFill="1" applyBorder="1" applyAlignment="1" applyProtection="1">
      <alignment horizontal="center" vertical="center" wrapText="1"/>
    </xf>
    <xf numFmtId="0" fontId="13" fillId="8" borderId="47" xfId="0" applyNumberFormat="1" applyFont="1" applyFill="1" applyBorder="1" applyAlignment="1" applyProtection="1">
      <alignment horizontal="center" vertical="center" wrapText="1"/>
    </xf>
    <xf numFmtId="0" fontId="7" fillId="0" borderId="15" xfId="0" applyNumberFormat="1" applyFont="1" applyBorder="1" applyAlignment="1" applyProtection="1">
      <alignment horizontal="center" vertical="center"/>
    </xf>
    <xf numFmtId="0" fontId="13" fillId="2" borderId="67" xfId="0" applyNumberFormat="1" applyFont="1" applyFill="1" applyBorder="1" applyAlignment="1" applyProtection="1">
      <alignment horizontal="center" vertical="center" wrapText="1"/>
      <protection locked="0"/>
    </xf>
    <xf numFmtId="0" fontId="13" fillId="2" borderId="68" xfId="0" applyNumberFormat="1" applyFont="1" applyFill="1" applyBorder="1" applyAlignment="1" applyProtection="1">
      <alignment horizontal="center" vertical="center" wrapText="1"/>
      <protection locked="0"/>
    </xf>
    <xf numFmtId="0" fontId="13" fillId="2" borderId="69" xfId="0" applyNumberFormat="1" applyFont="1" applyFill="1" applyBorder="1" applyAlignment="1" applyProtection="1">
      <alignment horizontal="center" vertical="center" wrapText="1"/>
      <protection locked="0"/>
    </xf>
    <xf numFmtId="176" fontId="16" fillId="9" borderId="0" xfId="0" applyNumberFormat="1" applyFont="1" applyFill="1" applyBorder="1" applyAlignment="1" applyProtection="1">
      <alignment horizontal="center" vertical="center"/>
    </xf>
    <xf numFmtId="0" fontId="13" fillId="2" borderId="21" xfId="0" applyNumberFormat="1" applyFont="1" applyFill="1" applyBorder="1" applyAlignment="1" applyProtection="1">
      <alignment horizontal="center" vertical="center"/>
      <protection locked="0"/>
    </xf>
    <xf numFmtId="0" fontId="13" fillId="2" borderId="22" xfId="0" applyNumberFormat="1" applyFont="1" applyFill="1" applyBorder="1" applyAlignment="1" applyProtection="1">
      <alignment horizontal="center" vertical="center"/>
      <protection locked="0"/>
    </xf>
    <xf numFmtId="0" fontId="13" fillId="2" borderId="23" xfId="0" applyNumberFormat="1" applyFont="1" applyFill="1" applyBorder="1" applyAlignment="1" applyProtection="1">
      <alignment horizontal="center" vertical="center"/>
      <protection locked="0"/>
    </xf>
    <xf numFmtId="0" fontId="13" fillId="8" borderId="63" xfId="0" applyNumberFormat="1" applyFont="1" applyFill="1" applyBorder="1" applyAlignment="1" applyProtection="1">
      <alignment horizontal="center" vertical="center" shrinkToFit="1"/>
    </xf>
    <xf numFmtId="0" fontId="13" fillId="8" borderId="12" xfId="0" applyNumberFormat="1" applyFont="1" applyFill="1" applyBorder="1" applyAlignment="1" applyProtection="1">
      <alignment horizontal="center" vertical="center" shrinkToFit="1"/>
    </xf>
    <xf numFmtId="0" fontId="13" fillId="8" borderId="75" xfId="0" applyNumberFormat="1" applyFont="1" applyFill="1" applyBorder="1" applyAlignment="1" applyProtection="1">
      <alignment horizontal="center" vertical="center" shrinkToFit="1"/>
    </xf>
    <xf numFmtId="0" fontId="13" fillId="8" borderId="21" xfId="0" applyNumberFormat="1" applyFont="1" applyFill="1" applyBorder="1" applyAlignment="1" applyProtection="1">
      <alignment horizontal="center" vertical="center" shrinkToFit="1"/>
    </xf>
    <xf numFmtId="0" fontId="13" fillId="8" borderId="21" xfId="0" applyNumberFormat="1" applyFont="1" applyFill="1" applyBorder="1" applyAlignment="1" applyProtection="1">
      <alignment horizontal="center" vertical="center"/>
    </xf>
    <xf numFmtId="0" fontId="13" fillId="8" borderId="22" xfId="0" applyNumberFormat="1" applyFont="1" applyFill="1" applyBorder="1" applyAlignment="1" applyProtection="1">
      <alignment horizontal="center" vertical="center"/>
    </xf>
    <xf numFmtId="0" fontId="13" fillId="8" borderId="72" xfId="0" applyNumberFormat="1" applyFont="1" applyFill="1" applyBorder="1" applyAlignment="1" applyProtection="1">
      <alignment horizontal="center" vertical="center"/>
    </xf>
    <xf numFmtId="0" fontId="13" fillId="8" borderId="63" xfId="0" applyNumberFormat="1" applyFont="1" applyFill="1" applyBorder="1" applyAlignment="1" applyProtection="1">
      <alignment horizontal="center" vertical="center"/>
    </xf>
    <xf numFmtId="0" fontId="13" fillId="8" borderId="12" xfId="0" applyNumberFormat="1" applyFont="1" applyFill="1" applyBorder="1" applyAlignment="1" applyProtection="1">
      <alignment horizontal="center" vertical="center"/>
    </xf>
    <xf numFmtId="0" fontId="13" fillId="8" borderId="75" xfId="0" applyNumberFormat="1" applyFont="1" applyFill="1" applyBorder="1" applyAlignment="1" applyProtection="1">
      <alignment horizontal="center" vertical="center"/>
    </xf>
    <xf numFmtId="0" fontId="10" fillId="0" borderId="27" xfId="0" applyNumberFormat="1" applyFont="1" applyBorder="1" applyAlignment="1" applyProtection="1">
      <alignment horizontal="center" vertical="center" shrinkToFit="1"/>
      <protection hidden="1"/>
    </xf>
    <xf numFmtId="0" fontId="10" fillId="0" borderId="28" xfId="0" applyNumberFormat="1" applyFont="1" applyBorder="1" applyAlignment="1" applyProtection="1">
      <alignment horizontal="center" vertical="center" shrinkToFit="1"/>
      <protection hidden="1"/>
    </xf>
    <xf numFmtId="0" fontId="10" fillId="0" borderId="29" xfId="0" applyNumberFormat="1" applyFont="1" applyBorder="1" applyAlignment="1" applyProtection="1">
      <alignment horizontal="center" vertical="center" shrinkToFit="1"/>
      <protection hidden="1"/>
    </xf>
    <xf numFmtId="31" fontId="13" fillId="2" borderId="24" xfId="0" applyNumberFormat="1" applyFont="1" applyFill="1" applyBorder="1" applyAlignment="1" applyProtection="1">
      <alignment horizontal="center" vertical="center" shrinkToFit="1"/>
      <protection locked="0"/>
    </xf>
    <xf numFmtId="31" fontId="13" fillId="2" borderId="25" xfId="0" applyNumberFormat="1" applyFont="1" applyFill="1" applyBorder="1" applyAlignment="1" applyProtection="1">
      <alignment horizontal="center" vertical="center" shrinkToFit="1"/>
      <protection locked="0"/>
    </xf>
    <xf numFmtId="31" fontId="13" fillId="2" borderId="26" xfId="0" applyNumberFormat="1" applyFont="1" applyFill="1" applyBorder="1" applyAlignment="1" applyProtection="1">
      <alignment horizontal="center" vertical="center" shrinkToFit="1"/>
      <protection locked="0"/>
    </xf>
    <xf numFmtId="31" fontId="13" fillId="2" borderId="30" xfId="0" applyNumberFormat="1" applyFont="1" applyFill="1" applyBorder="1" applyAlignment="1" applyProtection="1">
      <alignment horizontal="center" vertical="center" shrinkToFit="1"/>
      <protection locked="0"/>
    </xf>
    <xf numFmtId="31" fontId="13" fillId="2" borderId="7" xfId="0" applyNumberFormat="1" applyFont="1" applyFill="1" applyBorder="1" applyAlignment="1" applyProtection="1">
      <alignment horizontal="center" vertical="center" shrinkToFit="1"/>
      <protection locked="0"/>
    </xf>
    <xf numFmtId="31" fontId="13" fillId="2" borderId="61" xfId="0" applyNumberFormat="1" applyFont="1" applyFill="1" applyBorder="1" applyAlignment="1" applyProtection="1">
      <alignment horizontal="center" vertical="center" shrinkToFit="1"/>
      <protection locked="0"/>
    </xf>
    <xf numFmtId="31" fontId="13" fillId="2" borderId="21" xfId="0" applyNumberFormat="1" applyFont="1" applyFill="1" applyBorder="1" applyAlignment="1" applyProtection="1">
      <alignment horizontal="center" vertical="center" shrinkToFit="1"/>
      <protection locked="0"/>
    </xf>
    <xf numFmtId="31" fontId="13" fillId="2" borderId="22" xfId="0" applyNumberFormat="1" applyFont="1" applyFill="1" applyBorder="1" applyAlignment="1" applyProtection="1">
      <alignment horizontal="center" vertical="center" shrinkToFit="1"/>
      <protection locked="0"/>
    </xf>
    <xf numFmtId="31" fontId="13" fillId="2" borderId="72" xfId="0" applyNumberFormat="1" applyFont="1" applyFill="1" applyBorder="1" applyAlignment="1" applyProtection="1">
      <alignment horizontal="center" vertical="center" shrinkToFit="1"/>
      <protection locked="0"/>
    </xf>
    <xf numFmtId="0" fontId="13" fillId="8" borderId="67" xfId="0" applyNumberFormat="1" applyFont="1" applyFill="1" applyBorder="1" applyAlignment="1" applyProtection="1">
      <alignment horizontal="center" vertical="center" wrapText="1"/>
    </xf>
    <xf numFmtId="0" fontId="13" fillId="8" borderId="68" xfId="0" applyNumberFormat="1" applyFont="1" applyFill="1" applyBorder="1" applyAlignment="1" applyProtection="1">
      <alignment horizontal="center" vertical="center" wrapText="1"/>
    </xf>
    <xf numFmtId="0" fontId="13" fillId="8" borderId="73" xfId="0" applyNumberFormat="1" applyFont="1" applyFill="1" applyBorder="1" applyAlignment="1" applyProtection="1">
      <alignment horizontal="center" vertical="center" wrapText="1"/>
    </xf>
    <xf numFmtId="0" fontId="13" fillId="2" borderId="46" xfId="0" applyNumberFormat="1" applyFont="1" applyFill="1" applyBorder="1" applyAlignment="1" applyProtection="1">
      <alignment horizontal="center" vertical="center" wrapText="1"/>
      <protection locked="0"/>
    </xf>
    <xf numFmtId="0" fontId="13" fillId="2" borderId="71" xfId="0" applyNumberFormat="1" applyFont="1" applyFill="1" applyBorder="1" applyAlignment="1" applyProtection="1">
      <alignment horizontal="center" vertical="center" wrapText="1"/>
      <protection locked="0"/>
    </xf>
    <xf numFmtId="0" fontId="13" fillId="2" borderId="60" xfId="0" applyNumberFormat="1" applyFont="1" applyFill="1" applyBorder="1" applyAlignment="1" applyProtection="1">
      <alignment horizontal="center" vertical="center" wrapText="1"/>
      <protection locked="0"/>
    </xf>
    <xf numFmtId="176" fontId="13" fillId="0" borderId="95" xfId="0" applyNumberFormat="1" applyFont="1" applyFill="1" applyBorder="1" applyAlignment="1" applyProtection="1">
      <alignment vertical="center" wrapText="1"/>
    </xf>
    <xf numFmtId="176" fontId="13" fillId="0" borderId="99" xfId="0" applyNumberFormat="1" applyFont="1" applyFill="1" applyBorder="1" applyAlignment="1" applyProtection="1">
      <alignment vertical="center"/>
    </xf>
    <xf numFmtId="176" fontId="13" fillId="0" borderId="101" xfId="0" applyNumberFormat="1" applyFont="1" applyFill="1" applyBorder="1" applyAlignment="1" applyProtection="1">
      <alignment vertical="center"/>
    </xf>
    <xf numFmtId="176" fontId="13" fillId="0" borderId="46" xfId="0" applyNumberFormat="1" applyFont="1" applyFill="1" applyBorder="1" applyAlignment="1" applyProtection="1">
      <alignment vertical="center"/>
    </xf>
    <xf numFmtId="176" fontId="13" fillId="0" borderId="71" xfId="0" applyNumberFormat="1" applyFont="1" applyFill="1" applyBorder="1" applyAlignment="1" applyProtection="1">
      <alignment vertical="center"/>
    </xf>
    <xf numFmtId="176" fontId="13" fillId="0" borderId="60" xfId="0" applyNumberFormat="1" applyFont="1" applyFill="1" applyBorder="1" applyAlignment="1" applyProtection="1">
      <alignment vertical="center"/>
    </xf>
    <xf numFmtId="176" fontId="13" fillId="0" borderId="99" xfId="0" applyNumberFormat="1" applyFont="1" applyFill="1" applyBorder="1" applyAlignment="1" applyProtection="1">
      <alignment vertical="center" wrapText="1"/>
    </xf>
    <xf numFmtId="176" fontId="13" fillId="0" borderId="101" xfId="0" applyNumberFormat="1" applyFont="1" applyFill="1" applyBorder="1" applyAlignment="1" applyProtection="1">
      <alignment vertical="center" wrapText="1"/>
    </xf>
    <xf numFmtId="176" fontId="13" fillId="0" borderId="46" xfId="0" applyNumberFormat="1" applyFont="1" applyFill="1" applyBorder="1" applyAlignment="1" applyProtection="1">
      <alignment vertical="center" wrapText="1"/>
    </xf>
    <xf numFmtId="176" fontId="13" fillId="0" borderId="71" xfId="0" applyNumberFormat="1" applyFont="1" applyFill="1" applyBorder="1" applyAlignment="1" applyProtection="1">
      <alignment vertical="center" wrapText="1"/>
    </xf>
    <xf numFmtId="176" fontId="13" fillId="0" borderId="60" xfId="0" applyNumberFormat="1" applyFont="1" applyFill="1" applyBorder="1" applyAlignment="1" applyProtection="1">
      <alignment vertical="center" wrapText="1"/>
    </xf>
    <xf numFmtId="0" fontId="10" fillId="0" borderId="25" xfId="0" applyNumberFormat="1" applyFont="1" applyFill="1" applyBorder="1" applyAlignment="1" applyProtection="1">
      <alignment horizontal="center" vertical="center"/>
    </xf>
    <xf numFmtId="0" fontId="6" fillId="0" borderId="51" xfId="0" applyNumberFormat="1" applyFont="1" applyFill="1" applyBorder="1" applyAlignment="1" applyProtection="1">
      <alignment horizontal="center" vertical="center"/>
    </xf>
    <xf numFmtId="0" fontId="6" fillId="0" borderId="72" xfId="0" applyNumberFormat="1" applyFont="1" applyFill="1" applyBorder="1" applyAlignment="1" applyProtection="1">
      <alignment horizontal="center" vertical="center"/>
    </xf>
    <xf numFmtId="0" fontId="14" fillId="2" borderId="93" xfId="0" applyNumberFormat="1" applyFont="1" applyFill="1" applyBorder="1" applyAlignment="1" applyProtection="1">
      <alignment horizontal="center" vertical="center"/>
      <protection locked="0"/>
    </xf>
    <xf numFmtId="0" fontId="14" fillId="2" borderId="91" xfId="0" applyNumberFormat="1" applyFont="1" applyFill="1" applyBorder="1" applyAlignment="1" applyProtection="1">
      <alignment horizontal="center" vertical="center"/>
      <protection locked="0"/>
    </xf>
    <xf numFmtId="0" fontId="14" fillId="2" borderId="70" xfId="0" applyNumberFormat="1" applyFont="1" applyFill="1" applyBorder="1" applyAlignment="1" applyProtection="1">
      <alignment horizontal="center" vertical="center"/>
      <protection locked="0"/>
    </xf>
    <xf numFmtId="0" fontId="14" fillId="2" borderId="47" xfId="0" applyNumberFormat="1" applyFont="1" applyFill="1" applyBorder="1" applyAlignment="1" applyProtection="1">
      <alignment horizontal="center" vertical="center"/>
      <protection locked="0"/>
    </xf>
    <xf numFmtId="0" fontId="6" fillId="0" borderId="88" xfId="0" applyNumberFormat="1" applyFont="1" applyFill="1" applyBorder="1" applyAlignment="1" applyProtection="1">
      <alignment horizontal="center" vertical="center"/>
    </xf>
    <xf numFmtId="0" fontId="6" fillId="0" borderId="26" xfId="0" applyNumberFormat="1" applyFont="1" applyFill="1" applyBorder="1" applyAlignment="1" applyProtection="1">
      <alignment horizontal="center" vertical="center"/>
    </xf>
    <xf numFmtId="0" fontId="15" fillId="2" borderId="10" xfId="0" applyNumberFormat="1" applyFont="1" applyFill="1" applyBorder="1" applyAlignment="1" applyProtection="1">
      <alignment horizontal="center" vertical="center"/>
      <protection locked="0"/>
    </xf>
    <xf numFmtId="0" fontId="15" fillId="2" borderId="92" xfId="0" applyNumberFormat="1" applyFont="1" applyFill="1" applyBorder="1" applyAlignment="1" applyProtection="1">
      <alignment horizontal="center" vertical="center"/>
      <protection locked="0"/>
    </xf>
    <xf numFmtId="0" fontId="15" fillId="2" borderId="70" xfId="0" applyNumberFormat="1" applyFont="1" applyFill="1" applyBorder="1" applyAlignment="1" applyProtection="1">
      <alignment horizontal="center" vertical="center"/>
      <protection locked="0"/>
    </xf>
    <xf numFmtId="0" fontId="15" fillId="2" borderId="47" xfId="0" applyNumberFormat="1" applyFont="1" applyFill="1" applyBorder="1" applyAlignment="1" applyProtection="1">
      <alignment horizontal="center" vertical="center"/>
      <protection locked="0"/>
    </xf>
    <xf numFmtId="176" fontId="15" fillId="0" borderId="30" xfId="0" applyNumberFormat="1" applyFont="1" applyFill="1" applyBorder="1" applyAlignment="1" applyProtection="1">
      <alignment horizontal="center" vertical="center"/>
    </xf>
    <xf numFmtId="176" fontId="15" fillId="0" borderId="7" xfId="0" applyNumberFormat="1" applyFont="1" applyFill="1" applyBorder="1" applyAlignment="1" applyProtection="1">
      <alignment horizontal="center" vertical="center"/>
    </xf>
    <xf numFmtId="176" fontId="15" fillId="0" borderId="3" xfId="0" applyNumberFormat="1" applyFont="1" applyFill="1" applyBorder="1" applyAlignment="1" applyProtection="1">
      <alignment horizontal="center" vertical="center"/>
    </xf>
    <xf numFmtId="176" fontId="13" fillId="0" borderId="27" xfId="0" applyNumberFormat="1" applyFont="1" applyFill="1" applyBorder="1" applyAlignment="1" applyProtection="1">
      <alignment vertical="center" wrapText="1"/>
    </xf>
    <xf numFmtId="176" fontId="13" fillId="0" borderId="28" xfId="0" applyNumberFormat="1" applyFont="1" applyFill="1" applyBorder="1" applyAlignment="1" applyProtection="1">
      <alignment vertical="center" wrapText="1"/>
    </xf>
    <xf numFmtId="176" fontId="13" fillId="0" borderId="43" xfId="0" applyNumberFormat="1" applyFont="1" applyFill="1" applyBorder="1" applyAlignment="1" applyProtection="1">
      <alignment vertical="center" wrapText="1"/>
    </xf>
    <xf numFmtId="176" fontId="13" fillId="2" borderId="16" xfId="0" applyNumberFormat="1" applyFont="1" applyFill="1" applyBorder="1" applyAlignment="1" applyProtection="1">
      <alignment vertical="center" wrapText="1"/>
      <protection locked="0"/>
    </xf>
    <xf numFmtId="176" fontId="13" fillId="2" borderId="0" xfId="0" applyNumberFormat="1" applyFont="1" applyFill="1" applyBorder="1" applyAlignment="1" applyProtection="1">
      <alignment vertical="center" wrapText="1"/>
      <protection locked="0"/>
    </xf>
    <xf numFmtId="0" fontId="13" fillId="8" borderId="80" xfId="0" applyNumberFormat="1" applyFont="1" applyFill="1" applyBorder="1" applyAlignment="1" applyProtection="1">
      <alignment horizontal="center" vertical="center" wrapText="1"/>
    </xf>
    <xf numFmtId="0" fontId="13" fillId="8" borderId="81" xfId="0" applyNumberFormat="1" applyFont="1" applyFill="1" applyBorder="1" applyAlignment="1" applyProtection="1">
      <alignment horizontal="center" vertical="center" wrapText="1"/>
    </xf>
    <xf numFmtId="0" fontId="13" fillId="8" borderId="83" xfId="0" applyNumberFormat="1" applyFont="1" applyFill="1" applyBorder="1" applyAlignment="1" applyProtection="1">
      <alignment horizontal="center" vertical="center" wrapText="1"/>
    </xf>
    <xf numFmtId="0" fontId="13" fillId="8" borderId="64" xfId="0" applyNumberFormat="1" applyFont="1" applyFill="1" applyBorder="1" applyAlignment="1" applyProtection="1">
      <alignment horizontal="center" vertical="center" wrapText="1"/>
    </xf>
    <xf numFmtId="0" fontId="13" fillId="8" borderId="65" xfId="0" applyNumberFormat="1" applyFont="1" applyFill="1" applyBorder="1" applyAlignment="1" applyProtection="1">
      <alignment horizontal="center" vertical="center" wrapText="1"/>
    </xf>
    <xf numFmtId="0" fontId="13" fillId="8" borderId="74" xfId="0" applyNumberFormat="1" applyFont="1" applyFill="1" applyBorder="1" applyAlignment="1" applyProtection="1">
      <alignment horizontal="center" vertical="center" wrapText="1"/>
    </xf>
    <xf numFmtId="0" fontId="15" fillId="8" borderId="63" xfId="0" applyNumberFormat="1" applyFont="1" applyFill="1" applyBorder="1" applyAlignment="1" applyProtection="1">
      <alignment horizontal="center" vertical="center" wrapText="1" shrinkToFit="1"/>
    </xf>
    <xf numFmtId="0" fontId="15" fillId="8" borderId="12" xfId="0" applyNumberFormat="1" applyFont="1" applyFill="1" applyBorder="1" applyAlignment="1" applyProtection="1">
      <alignment horizontal="center" vertical="center" wrapText="1" shrinkToFit="1"/>
    </xf>
    <xf numFmtId="0" fontId="15" fillId="8" borderId="75" xfId="0" applyNumberFormat="1" applyFont="1" applyFill="1" applyBorder="1" applyAlignment="1" applyProtection="1">
      <alignment horizontal="center" vertical="center" wrapText="1" shrinkToFit="1"/>
    </xf>
    <xf numFmtId="0" fontId="14" fillId="6" borderId="30" xfId="1" applyFont="1" applyFill="1" applyBorder="1" applyAlignment="1">
      <alignment horizontal="left" vertical="center"/>
    </xf>
    <xf numFmtId="0" fontId="14" fillId="6" borderId="7" xfId="1" applyFont="1" applyFill="1" applyBorder="1" applyAlignment="1">
      <alignment horizontal="left" vertical="center"/>
    </xf>
    <xf numFmtId="0" fontId="14" fillId="6" borderId="3" xfId="1" applyFont="1" applyFill="1" applyBorder="1" applyAlignment="1">
      <alignment horizontal="left" vertical="center"/>
    </xf>
    <xf numFmtId="0" fontId="27" fillId="7" borderId="0" xfId="1" applyFont="1" applyFill="1" applyAlignment="1" applyProtection="1">
      <alignment vertical="top" wrapText="1"/>
      <protection locked="0"/>
    </xf>
    <xf numFmtId="0" fontId="50" fillId="0" borderId="2" xfId="2" applyNumberFormat="1" applyFont="1" applyBorder="1" applyAlignment="1" applyProtection="1">
      <alignment horizontal="center" vertical="center" shrinkToFit="1"/>
      <protection hidden="1"/>
    </xf>
    <xf numFmtId="0" fontId="50" fillId="0" borderId="3" xfId="2" applyNumberFormat="1" applyFont="1" applyBorder="1" applyAlignment="1" applyProtection="1">
      <alignment horizontal="center" vertical="center" shrinkToFit="1"/>
      <protection hidden="1"/>
    </xf>
    <xf numFmtId="0" fontId="30" fillId="0" borderId="2" xfId="2" applyNumberFormat="1" applyFont="1" applyBorder="1" applyAlignment="1" applyProtection="1">
      <alignment horizontal="center" vertical="center" shrinkToFit="1"/>
      <protection hidden="1"/>
    </xf>
    <xf numFmtId="0" fontId="30" fillId="0" borderId="3" xfId="2" applyNumberFormat="1" applyFont="1" applyBorder="1" applyAlignment="1" applyProtection="1">
      <alignment horizontal="center" vertical="center" shrinkToFit="1"/>
      <protection hidden="1"/>
    </xf>
    <xf numFmtId="0" fontId="14" fillId="6" borderId="84" xfId="1" applyFont="1" applyFill="1" applyBorder="1" applyAlignment="1">
      <alignment horizontal="left" vertical="center"/>
    </xf>
    <xf numFmtId="0" fontId="14" fillId="6" borderId="8" xfId="1" applyFont="1" applyFill="1" applyBorder="1" applyAlignment="1">
      <alignment horizontal="left" vertical="center"/>
    </xf>
    <xf numFmtId="0" fontId="14" fillId="6" borderId="9" xfId="1" applyFont="1" applyFill="1" applyBorder="1" applyAlignment="1">
      <alignment horizontal="left" vertical="center"/>
    </xf>
    <xf numFmtId="0" fontId="34" fillId="0" borderId="2" xfId="2" applyNumberFormat="1" applyFont="1" applyBorder="1" applyAlignment="1" applyProtection="1">
      <alignment horizontal="center" vertical="center" shrinkToFit="1"/>
      <protection hidden="1"/>
    </xf>
    <xf numFmtId="0" fontId="34" fillId="0" borderId="7" xfId="2" applyNumberFormat="1" applyFont="1" applyBorder="1" applyAlignment="1" applyProtection="1">
      <alignment horizontal="center" vertical="center" shrinkToFit="1"/>
      <protection hidden="1"/>
    </xf>
    <xf numFmtId="0" fontId="34" fillId="0" borderId="3" xfId="2" applyNumberFormat="1" applyFont="1" applyBorder="1" applyAlignment="1" applyProtection="1">
      <alignment horizontal="center" vertical="center" shrinkToFit="1"/>
      <protection hidden="1"/>
    </xf>
    <xf numFmtId="0" fontId="46" fillId="6" borderId="10" xfId="2" applyNumberFormat="1" applyFont="1" applyFill="1" applyBorder="1" applyAlignment="1" applyProtection="1">
      <alignment horizontal="left" vertical="center" indent="2"/>
      <protection hidden="1"/>
    </xf>
    <xf numFmtId="0" fontId="46" fillId="6" borderId="9" xfId="2" applyNumberFormat="1" applyFont="1" applyFill="1" applyBorder="1" applyAlignment="1" applyProtection="1">
      <alignment horizontal="left" vertical="center" indent="2"/>
      <protection hidden="1"/>
    </xf>
    <xf numFmtId="0" fontId="46" fillId="6" borderId="16" xfId="2" applyNumberFormat="1" applyFont="1" applyFill="1" applyBorder="1" applyAlignment="1" applyProtection="1">
      <alignment horizontal="left" vertical="center" indent="2"/>
      <protection hidden="1"/>
    </xf>
    <xf numFmtId="0" fontId="46" fillId="6" borderId="102" xfId="2" applyNumberFormat="1" applyFont="1" applyFill="1" applyBorder="1" applyAlignment="1" applyProtection="1">
      <alignment horizontal="left" vertical="center" indent="2"/>
      <protection hidden="1"/>
    </xf>
    <xf numFmtId="0" fontId="46" fillId="6" borderId="11" xfId="2" applyNumberFormat="1" applyFont="1" applyFill="1" applyBorder="1" applyAlignment="1" applyProtection="1">
      <alignment horizontal="left" vertical="center" indent="2"/>
      <protection hidden="1"/>
    </xf>
    <xf numFmtId="0" fontId="46" fillId="6" borderId="13" xfId="2" applyNumberFormat="1" applyFont="1" applyFill="1" applyBorder="1" applyAlignment="1" applyProtection="1">
      <alignment horizontal="left" vertical="center" indent="2"/>
      <protection hidden="1"/>
    </xf>
    <xf numFmtId="0" fontId="33" fillId="6" borderId="95" xfId="1" applyFont="1" applyFill="1" applyBorder="1" applyAlignment="1">
      <alignment horizontal="center" vertical="center"/>
    </xf>
    <xf numFmtId="0" fontId="33" fillId="6" borderId="99" xfId="1" applyFont="1" applyFill="1" applyBorder="1" applyAlignment="1">
      <alignment horizontal="center" vertical="center"/>
    </xf>
    <xf numFmtId="0" fontId="33" fillId="6" borderId="101" xfId="1" applyFont="1" applyFill="1" applyBorder="1" applyAlignment="1">
      <alignment horizontal="center" vertical="center"/>
    </xf>
    <xf numFmtId="0" fontId="33" fillId="6" borderId="46" xfId="1" applyFont="1" applyFill="1" applyBorder="1" applyAlignment="1">
      <alignment horizontal="center" vertical="center"/>
    </xf>
    <xf numFmtId="0" fontId="33" fillId="6" borderId="71" xfId="1" applyFont="1" applyFill="1" applyBorder="1" applyAlignment="1">
      <alignment horizontal="center" vertical="center"/>
    </xf>
    <xf numFmtId="0" fontId="33" fillId="6" borderId="60" xfId="1" applyFont="1" applyFill="1" applyBorder="1" applyAlignment="1">
      <alignment horizontal="center" vertical="center"/>
    </xf>
    <xf numFmtId="0" fontId="28" fillId="6" borderId="88" xfId="1" applyFont="1" applyFill="1" applyBorder="1" applyAlignment="1">
      <alignment horizontal="center" vertical="center"/>
    </xf>
    <xf numFmtId="0" fontId="28" fillId="6" borderId="57" xfId="1" applyFont="1" applyFill="1" applyBorder="1" applyAlignment="1">
      <alignment horizontal="center" vertical="center"/>
    </xf>
    <xf numFmtId="0" fontId="33" fillId="6" borderId="51" xfId="1" applyFont="1" applyFill="1" applyBorder="1" applyAlignment="1">
      <alignment horizontal="center" vertical="center"/>
    </xf>
    <xf numFmtId="0" fontId="33" fillId="6" borderId="23" xfId="1" applyFont="1" applyFill="1" applyBorder="1" applyAlignment="1">
      <alignment horizontal="center" vertical="center"/>
    </xf>
    <xf numFmtId="0" fontId="14" fillId="6" borderId="63" xfId="1" applyFont="1" applyFill="1" applyBorder="1" applyAlignment="1">
      <alignment horizontal="left" vertical="center"/>
    </xf>
    <xf numFmtId="0" fontId="14" fillId="6" borderId="12" xfId="1" applyFont="1" applyFill="1" applyBorder="1" applyAlignment="1">
      <alignment horizontal="left" vertical="center"/>
    </xf>
    <xf numFmtId="0" fontId="14" fillId="6" borderId="13" xfId="1" applyFont="1" applyFill="1" applyBorder="1" applyAlignment="1">
      <alignment horizontal="left" vertical="center"/>
    </xf>
    <xf numFmtId="0" fontId="25" fillId="6" borderId="27" xfId="1" applyFont="1" applyFill="1" applyBorder="1" applyAlignment="1">
      <alignment horizontal="center" vertical="center"/>
    </xf>
    <xf numFmtId="0" fontId="25" fillId="6" borderId="28" xfId="1" applyFont="1" applyFill="1" applyBorder="1" applyAlignment="1">
      <alignment horizontal="center" vertical="center"/>
    </xf>
    <xf numFmtId="0" fontId="25" fillId="6" borderId="43" xfId="1" applyFont="1" applyFill="1" applyBorder="1" applyAlignment="1">
      <alignment horizontal="center" vertical="center"/>
    </xf>
    <xf numFmtId="0" fontId="0" fillId="0" borderId="0" xfId="0" applyAlignment="1" applyProtection="1">
      <alignment horizontal="center" vertical="center"/>
      <protection hidden="1"/>
    </xf>
    <xf numFmtId="0" fontId="0" fillId="0" borderId="0" xfId="0" applyAlignment="1">
      <alignment horizontal="center" vertical="center"/>
    </xf>
    <xf numFmtId="1" fontId="30" fillId="0" borderId="6" xfId="2" applyNumberFormat="1" applyFont="1" applyBorder="1" applyAlignment="1" applyProtection="1">
      <alignment vertical="center" wrapText="1" shrinkToFit="1"/>
      <protection hidden="1"/>
    </xf>
    <xf numFmtId="1" fontId="30" fillId="0" borderId="5" xfId="2" applyNumberFormat="1" applyFont="1" applyBorder="1" applyAlignment="1" applyProtection="1">
      <alignment vertical="center" wrapText="1" shrinkToFit="1"/>
      <protection hidden="1"/>
    </xf>
    <xf numFmtId="0" fontId="30" fillId="6" borderId="6" xfId="2" applyNumberFormat="1" applyFont="1" applyFill="1" applyBorder="1" applyAlignment="1">
      <alignment horizontal="center" vertical="center" shrinkToFit="1"/>
    </xf>
    <xf numFmtId="0" fontId="30" fillId="6" borderId="5" xfId="2" applyNumberFormat="1" applyFont="1" applyFill="1" applyBorder="1" applyAlignment="1">
      <alignment horizontal="center" vertical="center" shrinkToFit="1"/>
    </xf>
    <xf numFmtId="0" fontId="28" fillId="5" borderId="6" xfId="1" applyFont="1" applyFill="1" applyBorder="1" applyAlignment="1">
      <alignment horizontal="center" vertical="center"/>
    </xf>
    <xf numFmtId="0" fontId="28" fillId="5" borderId="5" xfId="1" applyFont="1" applyFill="1" applyBorder="1" applyAlignment="1">
      <alignment horizontal="center" vertical="center"/>
    </xf>
    <xf numFmtId="0" fontId="25" fillId="0" borderId="10" xfId="0" applyFont="1" applyBorder="1" applyAlignment="1" applyProtection="1">
      <alignment horizontal="left" vertical="center" indent="1"/>
      <protection hidden="1"/>
    </xf>
    <xf numFmtId="0" fontId="25" fillId="0" borderId="8" xfId="0" applyFont="1" applyBorder="1" applyAlignment="1" applyProtection="1">
      <alignment horizontal="left" vertical="center" indent="1"/>
      <protection hidden="1"/>
    </xf>
    <xf numFmtId="0" fontId="25" fillId="0" borderId="9" xfId="0" applyFont="1" applyBorder="1" applyAlignment="1" applyProtection="1">
      <alignment horizontal="left" vertical="center" indent="1"/>
      <protection hidden="1"/>
    </xf>
    <xf numFmtId="0" fontId="54" fillId="0" borderId="11" xfId="1" applyFont="1" applyBorder="1" applyAlignment="1" applyProtection="1">
      <alignment horizontal="center" vertical="top" wrapText="1"/>
      <protection hidden="1"/>
    </xf>
    <xf numFmtId="0" fontId="54" fillId="0" borderId="12" xfId="1" applyFont="1" applyBorder="1" applyAlignment="1" applyProtection="1">
      <alignment horizontal="center" vertical="top" wrapText="1"/>
      <protection hidden="1"/>
    </xf>
    <xf numFmtId="0" fontId="54" fillId="0" borderId="13" xfId="1" applyFont="1" applyBorder="1" applyAlignment="1" applyProtection="1">
      <alignment horizontal="center" vertical="top" wrapText="1"/>
      <protection hidden="1"/>
    </xf>
    <xf numFmtId="0" fontId="13" fillId="0" borderId="0" xfId="0" applyFont="1" applyAlignment="1" applyProtection="1">
      <alignment horizontal="center" vertical="center"/>
      <protection hidden="1"/>
    </xf>
    <xf numFmtId="0" fontId="30" fillId="0" borderId="2" xfId="2" applyNumberFormat="1" applyFont="1" applyBorder="1" applyAlignment="1" applyProtection="1">
      <alignment vertical="center" shrinkToFit="1"/>
      <protection hidden="1"/>
    </xf>
    <xf numFmtId="0" fontId="30" fillId="0" borderId="7" xfId="2" applyNumberFormat="1" applyFont="1" applyBorder="1" applyAlignment="1" applyProtection="1">
      <alignment vertical="center" shrinkToFit="1"/>
      <protection hidden="1"/>
    </xf>
    <xf numFmtId="0" fontId="30" fillId="0" borderId="3" xfId="2" applyNumberFormat="1" applyFont="1" applyBorder="1" applyAlignment="1" applyProtection="1">
      <alignment vertical="center" shrinkToFit="1"/>
      <protection hidden="1"/>
    </xf>
    <xf numFmtId="49" fontId="15" fillId="0" borderId="1" xfId="1" applyNumberFormat="1" applyFont="1" applyBorder="1" applyAlignment="1">
      <alignment horizontal="left" vertical="center" wrapText="1"/>
    </xf>
    <xf numFmtId="49" fontId="15" fillId="0" borderId="50" xfId="1" applyNumberFormat="1" applyFont="1" applyBorder="1" applyAlignment="1">
      <alignment horizontal="left" vertical="center" wrapText="1"/>
    </xf>
    <xf numFmtId="49" fontId="45" fillId="4" borderId="95" xfId="1" applyNumberFormat="1" applyFont="1" applyFill="1" applyBorder="1" applyAlignment="1">
      <alignment horizontal="center" shrinkToFit="1"/>
    </xf>
    <xf numFmtId="49" fontId="45" fillId="4" borderId="99" xfId="1" applyNumberFormat="1" applyFont="1" applyFill="1" applyBorder="1" applyAlignment="1">
      <alignment horizontal="center" shrinkToFit="1"/>
    </xf>
    <xf numFmtId="49" fontId="45" fillId="4" borderId="101" xfId="1" applyNumberFormat="1" applyFont="1" applyFill="1" applyBorder="1" applyAlignment="1">
      <alignment horizontal="center" shrinkToFit="1"/>
    </xf>
    <xf numFmtId="0" fontId="26" fillId="0" borderId="30" xfId="1" applyNumberFormat="1" applyFont="1" applyBorder="1" applyAlignment="1" applyProtection="1">
      <alignment horizontal="right" vertical="center" shrinkToFit="1"/>
      <protection hidden="1"/>
    </xf>
    <xf numFmtId="0" fontId="26" fillId="0" borderId="7" xfId="1" applyNumberFormat="1" applyFont="1" applyBorder="1" applyAlignment="1" applyProtection="1">
      <alignment horizontal="right" vertical="center" shrinkToFit="1"/>
      <protection hidden="1"/>
    </xf>
    <xf numFmtId="0" fontId="26" fillId="0" borderId="3" xfId="1" applyNumberFormat="1" applyFont="1" applyBorder="1" applyAlignment="1" applyProtection="1">
      <alignment horizontal="right" vertical="center" shrinkToFit="1"/>
      <protection hidden="1"/>
    </xf>
    <xf numFmtId="49" fontId="13" fillId="7" borderId="19" xfId="1" applyNumberFormat="1" applyFont="1" applyFill="1" applyBorder="1" applyAlignment="1" applyProtection="1">
      <alignment horizontal="left" vertical="top" wrapText="1"/>
      <protection locked="0"/>
    </xf>
    <xf numFmtId="49" fontId="13" fillId="7" borderId="34" xfId="1" applyNumberFormat="1" applyFont="1" applyFill="1" applyBorder="1" applyAlignment="1" applyProtection="1">
      <alignment horizontal="left" vertical="top" wrapText="1"/>
      <protection locked="0"/>
    </xf>
    <xf numFmtId="49" fontId="13" fillId="7" borderId="20" xfId="1" applyNumberFormat="1" applyFont="1" applyFill="1" applyBorder="1" applyAlignment="1" applyProtection="1">
      <alignment horizontal="left" vertical="top" wrapText="1"/>
      <protection locked="0"/>
    </xf>
    <xf numFmtId="176" fontId="27" fillId="0" borderId="100" xfId="1" applyNumberFormat="1" applyFont="1" applyBorder="1" applyAlignment="1">
      <alignment horizontal="center" vertical="center" textRotation="255" wrapText="1"/>
    </xf>
    <xf numFmtId="176" fontId="27" fillId="0" borderId="94" xfId="1" applyNumberFormat="1" applyFont="1" applyBorder="1" applyAlignment="1">
      <alignment horizontal="center" vertical="center" textRotation="255" wrapText="1"/>
    </xf>
    <xf numFmtId="176" fontId="27" fillId="0" borderId="62" xfId="1" applyNumberFormat="1" applyFont="1" applyBorder="1" applyAlignment="1">
      <alignment horizontal="center" vertical="center" textRotation="255" wrapText="1"/>
    </xf>
    <xf numFmtId="176" fontId="36" fillId="7" borderId="17" xfId="1" applyNumberFormat="1" applyFont="1" applyFill="1" applyBorder="1" applyAlignment="1" applyProtection="1">
      <alignment horizontal="center" vertical="center" shrinkToFit="1"/>
      <protection locked="0"/>
    </xf>
    <xf numFmtId="176" fontId="36" fillId="7" borderId="4" xfId="1" applyNumberFormat="1" applyFont="1" applyFill="1" applyBorder="1" applyAlignment="1" applyProtection="1">
      <alignment horizontal="center" vertical="center" shrinkToFit="1"/>
      <protection locked="0"/>
    </xf>
    <xf numFmtId="176" fontId="36" fillId="7" borderId="18" xfId="1" applyNumberFormat="1" applyFont="1" applyFill="1" applyBorder="1" applyAlignment="1" applyProtection="1">
      <alignment horizontal="center" vertical="center" shrinkToFit="1"/>
      <protection locked="0"/>
    </xf>
    <xf numFmtId="181" fontId="20" fillId="7" borderId="17" xfId="1" applyNumberFormat="1" applyFont="1" applyFill="1" applyBorder="1" applyAlignment="1" applyProtection="1">
      <alignment horizontal="center" vertical="center" shrinkToFit="1"/>
      <protection locked="0"/>
    </xf>
    <xf numFmtId="181" fontId="20" fillId="7" borderId="4" xfId="1" applyNumberFormat="1" applyFont="1" applyFill="1" applyBorder="1" applyAlignment="1" applyProtection="1">
      <alignment horizontal="center" vertical="center" shrinkToFit="1"/>
      <protection locked="0"/>
    </xf>
    <xf numFmtId="181" fontId="20" fillId="7" borderId="18" xfId="1" applyNumberFormat="1" applyFont="1" applyFill="1" applyBorder="1" applyAlignment="1" applyProtection="1">
      <alignment horizontal="center" vertical="center" shrinkToFit="1"/>
      <protection locked="0"/>
    </xf>
    <xf numFmtId="49" fontId="18" fillId="7" borderId="17" xfId="1" applyNumberFormat="1" applyFont="1" applyFill="1" applyBorder="1" applyAlignment="1" applyProtection="1">
      <alignment vertical="top" wrapText="1"/>
      <protection locked="0"/>
    </xf>
    <xf numFmtId="49" fontId="18" fillId="7" borderId="4" xfId="1" applyNumberFormat="1" applyFont="1" applyFill="1" applyBorder="1" applyAlignment="1" applyProtection="1">
      <alignment vertical="top" wrapText="1"/>
      <protection locked="0"/>
    </xf>
    <xf numFmtId="49" fontId="18" fillId="7" borderId="18" xfId="1" applyNumberFormat="1" applyFont="1" applyFill="1" applyBorder="1" applyAlignment="1" applyProtection="1">
      <alignment vertical="top" wrapText="1"/>
      <protection locked="0"/>
    </xf>
    <xf numFmtId="49" fontId="18" fillId="7" borderId="17" xfId="1" applyNumberFormat="1" applyFont="1" applyFill="1" applyBorder="1" applyAlignment="1" applyProtection="1">
      <alignment horizontal="left" vertical="top" wrapText="1"/>
      <protection locked="0"/>
    </xf>
    <xf numFmtId="49" fontId="18" fillId="7" borderId="4" xfId="1" applyNumberFormat="1" applyFont="1" applyFill="1" applyBorder="1" applyAlignment="1" applyProtection="1">
      <alignment horizontal="left" vertical="top" wrapText="1"/>
      <protection locked="0"/>
    </xf>
    <xf numFmtId="49" fontId="18" fillId="7" borderId="18" xfId="1" applyNumberFormat="1" applyFont="1" applyFill="1" applyBorder="1" applyAlignment="1" applyProtection="1">
      <alignment horizontal="left" vertical="top" wrapText="1"/>
      <protection locked="0"/>
    </xf>
    <xf numFmtId="49" fontId="25" fillId="4" borderId="15" xfId="1" applyNumberFormat="1" applyFont="1" applyFill="1" applyBorder="1" applyAlignment="1">
      <alignment vertical="center" shrinkToFit="1"/>
    </xf>
    <xf numFmtId="49" fontId="25" fillId="4" borderId="37" xfId="1" applyNumberFormat="1" applyFont="1" applyFill="1" applyBorder="1" applyAlignment="1">
      <alignment vertical="center" shrinkToFit="1"/>
    </xf>
    <xf numFmtId="49" fontId="18" fillId="0" borderId="46" xfId="1" applyNumberFormat="1" applyFont="1" applyBorder="1" applyAlignment="1">
      <alignment horizontal="center" vertical="center" shrinkToFit="1"/>
    </xf>
    <xf numFmtId="49" fontId="18" fillId="0" borderId="60" xfId="1" applyNumberFormat="1" applyFont="1" applyBorder="1" applyAlignment="1">
      <alignment horizontal="center" vertical="center" shrinkToFit="1"/>
    </xf>
    <xf numFmtId="49" fontId="18" fillId="0" borderId="46" xfId="1" applyNumberFormat="1" applyFont="1" applyBorder="1" applyAlignment="1" applyProtection="1">
      <alignment horizontal="center" vertical="center" shrinkToFit="1"/>
    </xf>
    <xf numFmtId="49" fontId="18" fillId="0" borderId="60" xfId="1" applyNumberFormat="1" applyFont="1" applyBorder="1" applyAlignment="1" applyProtection="1">
      <alignment horizontal="center" vertical="center" shrinkToFit="1"/>
    </xf>
    <xf numFmtId="49" fontId="22" fillId="4" borderId="63" xfId="1" applyNumberFormat="1" applyFont="1" applyFill="1" applyBorder="1" applyAlignment="1">
      <alignment horizontal="center" vertical="center" shrinkToFit="1"/>
    </xf>
    <xf numFmtId="49" fontId="22" fillId="4" borderId="12" xfId="1" applyNumberFormat="1" applyFont="1" applyFill="1" applyBorder="1" applyAlignment="1">
      <alignment horizontal="center" vertical="center" shrinkToFit="1"/>
    </xf>
    <xf numFmtId="49" fontId="22" fillId="4" borderId="13" xfId="1" applyNumberFormat="1" applyFont="1" applyFill="1" applyBorder="1" applyAlignment="1">
      <alignment horizontal="center" vertical="center" shrinkToFit="1"/>
    </xf>
    <xf numFmtId="31" fontId="25" fillId="4" borderId="7" xfId="1" applyNumberFormat="1" applyFont="1" applyFill="1" applyBorder="1" applyAlignment="1" applyProtection="1">
      <alignment horizontal="left" vertical="center" indent="1" shrinkToFit="1"/>
      <protection hidden="1"/>
    </xf>
    <xf numFmtId="176" fontId="27" fillId="0" borderId="100" xfId="1" applyNumberFormat="1" applyFont="1" applyBorder="1" applyAlignment="1" applyProtection="1">
      <alignment horizontal="center" vertical="center" textRotation="255" wrapText="1"/>
    </xf>
    <xf numFmtId="176" fontId="27" fillId="0" borderId="94" xfId="1" applyNumberFormat="1" applyFont="1" applyBorder="1" applyAlignment="1" applyProtection="1">
      <alignment horizontal="center" vertical="center" textRotation="255" wrapText="1"/>
    </xf>
    <xf numFmtId="176" fontId="27" fillId="0" borderId="62" xfId="1" applyNumberFormat="1" applyFont="1" applyBorder="1" applyAlignment="1" applyProtection="1">
      <alignment horizontal="center" vertical="center" textRotation="255" wrapText="1"/>
    </xf>
    <xf numFmtId="0" fontId="14" fillId="7" borderId="0" xfId="1" applyFont="1" applyFill="1" applyAlignment="1" applyProtection="1">
      <alignment vertical="top" wrapText="1"/>
      <protection locked="0"/>
    </xf>
    <xf numFmtId="49" fontId="25" fillId="4" borderId="88" xfId="1" applyNumberFormat="1" applyFont="1" applyFill="1" applyBorder="1" applyAlignment="1">
      <alignment vertical="center" shrinkToFit="1"/>
    </xf>
    <xf numFmtId="49" fontId="25" fillId="4" borderId="25" xfId="1" applyNumberFormat="1" applyFont="1" applyFill="1" applyBorder="1" applyAlignment="1">
      <alignment vertical="center" shrinkToFit="1"/>
    </xf>
    <xf numFmtId="49" fontId="25" fillId="4" borderId="26" xfId="1" applyNumberFormat="1" applyFont="1" applyFill="1" applyBorder="1" applyAlignment="1">
      <alignment vertical="center" shrinkToFit="1"/>
    </xf>
    <xf numFmtId="0" fontId="85" fillId="10" borderId="0" xfId="0" applyFont="1" applyFill="1" applyAlignment="1" applyProtection="1">
      <alignment horizontal="center" vertical="center"/>
    </xf>
    <xf numFmtId="0" fontId="71" fillId="0" borderId="0" xfId="0" applyFont="1" applyAlignment="1" applyProtection="1">
      <alignment horizontal="left" vertical="center" wrapText="1"/>
    </xf>
    <xf numFmtId="0" fontId="72" fillId="0" borderId="0" xfId="0" applyFont="1" applyAlignment="1" applyProtection="1">
      <alignment horizontal="left" vertical="center" wrapText="1"/>
    </xf>
    <xf numFmtId="0" fontId="68" fillId="0" borderId="0" xfId="0" applyFont="1" applyAlignment="1" applyProtection="1">
      <alignment horizontal="left" vertical="center" wrapText="1"/>
    </xf>
    <xf numFmtId="0" fontId="66" fillId="2" borderId="12" xfId="0" applyFont="1" applyFill="1" applyBorder="1" applyAlignment="1" applyProtection="1">
      <alignment horizontal="left" vertical="center" wrapText="1"/>
      <protection locked="0"/>
    </xf>
    <xf numFmtId="0" fontId="68" fillId="0" borderId="0" xfId="0" applyFont="1" applyAlignment="1" applyProtection="1">
      <alignment horizontal="left" vertical="center"/>
    </xf>
    <xf numFmtId="0" fontId="13" fillId="0" borderId="2" xfId="0" applyNumberFormat="1" applyFont="1" applyFill="1" applyBorder="1" applyAlignment="1" applyProtection="1">
      <alignment vertical="center"/>
    </xf>
  </cellXfs>
  <cellStyles count="3">
    <cellStyle name="標準" xfId="0" builtinId="0"/>
    <cellStyle name="標準 2" xfId="2" xr:uid="{00000000-0005-0000-0000-000001000000}"/>
    <cellStyle name="標準 3" xfId="1" xr:uid="{00000000-0005-0000-0000-000002000000}"/>
  </cellStyles>
  <dxfs count="0"/>
  <tableStyles count="0" defaultTableStyle="TableStyleMedium2" defaultPivotStyle="PivotStyleLight16"/>
  <colors>
    <mruColors>
      <color rgb="FFFFF5E7"/>
      <color rgb="FFEAFFE1"/>
      <color rgb="FFC4F4C4"/>
      <color rgb="FFCCFF99"/>
      <color rgb="FFE1FFD5"/>
      <color rgb="FFCDFFB9"/>
      <color rgb="FFEBF8E4"/>
      <color rgb="FFFFE5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134467991863993"/>
          <c:y val="0.12232684425603656"/>
          <c:w val="0.73954070623204771"/>
          <c:h val="0.82315979072878431"/>
        </c:manualLayout>
      </c:layout>
      <c:lineChart>
        <c:grouping val="standard"/>
        <c:varyColors val="0"/>
        <c:ser>
          <c:idx val="0"/>
          <c:order val="0"/>
          <c:spPr>
            <a:ln w="50800" cap="rnd">
              <a:solidFill>
                <a:srgbClr val="00B050"/>
              </a:solidFill>
              <a:round/>
            </a:ln>
            <a:effectLst>
              <a:outerShdw blurRad="50800" dist="38100" dir="2700000" algn="tl" rotWithShape="0">
                <a:prstClr val="black">
                  <a:alpha val="40000"/>
                </a:prstClr>
              </a:outerShdw>
            </a:effectLst>
          </c:spPr>
          <c:marker>
            <c:symbol val="none"/>
          </c:marker>
          <c:cat>
            <c:multiLvlStrRef>
              <c:f>'1人目_評価'!$I$17:$L$17</c:f>
            </c:multiLvlStrRef>
          </c:cat>
          <c:val>
            <c:numRef>
              <c:f>'1人目_評価'!$I$31:$L$31</c:f>
              <c:numCache>
                <c:formatCode>General</c:formatCode>
                <c:ptCount val="4"/>
                <c:pt idx="0">
                  <c:v>0</c:v>
                </c:pt>
                <c:pt idx="1">
                  <c:v>0</c:v>
                </c:pt>
                <c:pt idx="2">
                  <c:v>0</c:v>
                </c:pt>
                <c:pt idx="3">
                  <c:v>0</c:v>
                </c:pt>
              </c:numCache>
            </c:numRef>
          </c:val>
          <c:smooth val="0"/>
          <c:extLst>
            <c:ext xmlns:c16="http://schemas.microsoft.com/office/drawing/2014/chart" uri="{C3380CC4-5D6E-409C-BE32-E72D297353CC}">
              <c16:uniqueId val="{00000000-5D07-4456-B397-289DFDB3C651}"/>
            </c:ext>
          </c:extLst>
        </c:ser>
        <c:dLbls>
          <c:showLegendKey val="0"/>
          <c:showVal val="0"/>
          <c:showCatName val="0"/>
          <c:showSerName val="0"/>
          <c:showPercent val="0"/>
          <c:showBubbleSize val="0"/>
        </c:dLbls>
        <c:smooth val="0"/>
        <c:axId val="115992832"/>
        <c:axId val="115691520"/>
      </c:lineChart>
      <c:catAx>
        <c:axId val="115992832"/>
        <c:scaling>
          <c:orientation val="minMax"/>
        </c:scaling>
        <c:delete val="0"/>
        <c:axPos val="t"/>
        <c:majorGridlines>
          <c:spPr>
            <a:ln w="9525" cap="flat" cmpd="sng" algn="ctr">
              <a:solidFill>
                <a:srgbClr val="C4F4C4"/>
              </a:solidFill>
              <a:round/>
            </a:ln>
            <a:effectLst/>
          </c:spPr>
        </c:majorGridlines>
        <c:minorGridlines>
          <c:spPr>
            <a:ln w="9525" cap="flat" cmpd="sng" algn="ctr">
              <a:solidFill>
                <a:schemeClr val="bg1">
                  <a:lumMod val="50000"/>
                </a:schemeClr>
              </a:solidFill>
              <a:prstDash val="dash"/>
              <a:round/>
            </a:ln>
            <a:effectLst/>
          </c:spPr>
        </c:minorGridlines>
        <c:numFmt formatCode="m/d;@" sourceLinked="1"/>
        <c:majorTickMark val="none"/>
        <c:minorTickMark val="none"/>
        <c:tickLblPos val="high"/>
        <c:spPr>
          <a:noFill/>
          <a:ln w="9525" cap="flat" cmpd="sng" algn="ctr">
            <a:solidFill>
              <a:schemeClr val="accent1"/>
            </a:solidFill>
            <a:round/>
          </a:ln>
          <a:effectLst/>
        </c:spPr>
        <c:txPr>
          <a:bodyPr rot="-60000000" spcFirstLastPara="1" vertOverflow="ellipsis" vert="horz" wrap="square" anchor="ctr" anchorCtr="1"/>
          <a:lstStyle/>
          <a:p>
            <a:pPr>
              <a:defRPr lang="ja-JP" altLang="en-US" sz="1100" b="0" i="0" u="none" strike="noStrike" kern="1200" baseline="0">
                <a:solidFill>
                  <a:srgbClr val="000000"/>
                </a:solidFill>
                <a:latin typeface="HG丸ｺﾞｼｯｸM-PRO" panose="020F0600000000000000" pitchFamily="50" charset="-128"/>
                <a:ea typeface="HG丸ｺﾞｼｯｸM-PRO" panose="020F0600000000000000" pitchFamily="50" charset="-128"/>
                <a:cs typeface="ＭＳ Ｐゴシック"/>
              </a:defRPr>
            </a:pPr>
            <a:endParaRPr lang="ja-JP"/>
          </a:p>
        </c:txPr>
        <c:crossAx val="115691520"/>
        <c:crosses val="autoZero"/>
        <c:auto val="0"/>
        <c:lblAlgn val="ctr"/>
        <c:lblOffset val="100"/>
        <c:noMultiLvlLbl val="1"/>
      </c:catAx>
      <c:valAx>
        <c:axId val="115691520"/>
        <c:scaling>
          <c:orientation val="maxMin"/>
          <c:max val="52"/>
          <c:min val="0"/>
        </c:scaling>
        <c:delete val="0"/>
        <c:axPos val="l"/>
        <c:majorGridlines>
          <c:spPr>
            <a:ln w="9525" cap="flat" cmpd="sng" algn="ctr">
              <a:solidFill>
                <a:srgbClr val="EAFFE1"/>
              </a:solidFill>
              <a:round/>
            </a:ln>
            <a:effectLst/>
          </c:spPr>
        </c:majorGridlines>
        <c:title>
          <c:tx>
            <c:rich>
              <a:bodyPr rot="0" spcFirstLastPara="1" vertOverflow="ellipsis" vert="wordArtVertRtl" wrap="square" anchor="ctr" anchorCtr="1"/>
              <a:lstStyle/>
              <a:p>
                <a:pPr>
                  <a:defRPr lang="ja-JP" altLang="en-US" sz="1200" b="0" i="0" u="none" strike="noStrike" kern="1200" baseline="0">
                    <a:solidFill>
                      <a:srgbClr val="000000"/>
                    </a:solidFill>
                    <a:latin typeface="HG丸ｺﾞｼｯｸM-PRO" panose="020F0600000000000000" pitchFamily="50" charset="-128"/>
                    <a:ea typeface="HG丸ｺﾞｼｯｸM-PRO" panose="020F0600000000000000" pitchFamily="50" charset="-128"/>
                    <a:cs typeface="ＭＳ Ｐゴシック"/>
                  </a:defRPr>
                </a:pPr>
                <a:r>
                  <a:rPr lang="ja-JP" altLang="en-US" sz="1200">
                    <a:latin typeface="HG丸ｺﾞｼｯｸM-PRO" panose="020F0600000000000000" pitchFamily="50" charset="-128"/>
                    <a:ea typeface="HG丸ｺﾞｼｯｸM-PRO" panose="020F0600000000000000" pitchFamily="50" charset="-128"/>
                  </a:rPr>
                  <a:t>点数  </a:t>
                </a:r>
              </a:p>
            </c:rich>
          </c:tx>
          <c:layout>
            <c:manualLayout>
              <c:xMode val="edge"/>
              <c:yMode val="edge"/>
              <c:x val="1.8857624648098661E-2"/>
              <c:y val="0.74263098691610918"/>
            </c:manualLayout>
          </c:layout>
          <c:overlay val="0"/>
          <c:spPr>
            <a:noFill/>
            <a:ln>
              <a:noFill/>
            </a:ln>
            <a:effectLst/>
          </c:spPr>
          <c:txPr>
            <a:bodyPr rot="0" spcFirstLastPara="1" vertOverflow="ellipsis" vert="wordArtVertRtl" wrap="square" anchor="ctr" anchorCtr="1"/>
            <a:lstStyle/>
            <a:p>
              <a:pPr>
                <a:defRPr lang="ja-JP" altLang="en-US" sz="1200" b="0" i="0" u="none" strike="noStrike" kern="1200" baseline="0">
                  <a:solidFill>
                    <a:srgbClr val="000000"/>
                  </a:solidFill>
                  <a:latin typeface="HG丸ｺﾞｼｯｸM-PRO" panose="020F0600000000000000" pitchFamily="50" charset="-128"/>
                  <a:ea typeface="HG丸ｺﾞｼｯｸM-PRO" panose="020F0600000000000000" pitchFamily="50" charset="-128"/>
                  <a:cs typeface="ＭＳ Ｐゴシック"/>
                </a:defRPr>
              </a:pPr>
              <a:endParaRPr lang="ja-JP"/>
            </a:p>
          </c:txPr>
        </c:title>
        <c:numFmt formatCode="General" sourceLinked="1"/>
        <c:majorTickMark val="none"/>
        <c:minorTickMark val="none"/>
        <c:tickLblPos val="nextTo"/>
        <c:spPr>
          <a:noFill/>
          <a:ln>
            <a:solidFill>
              <a:schemeClr val="tx1">
                <a:lumMod val="50000"/>
                <a:lumOff val="50000"/>
              </a:schemeClr>
            </a:solidFill>
          </a:ln>
          <a:effectLst/>
        </c:spPr>
        <c:txPr>
          <a:bodyPr rot="0" spcFirstLastPara="1" vertOverflow="ellipsis" wrap="square" anchor="ctr" anchorCtr="1"/>
          <a:lstStyle/>
          <a:p>
            <a:pPr>
              <a:defRPr lang="ja-JP" altLang="en-US" sz="1000" b="0" i="0" u="none" strike="noStrike" kern="1200" baseline="0">
                <a:solidFill>
                  <a:srgbClr val="000000"/>
                </a:solidFill>
                <a:latin typeface="HG丸ｺﾞｼｯｸM-PRO" panose="020F0600000000000000" pitchFamily="50" charset="-128"/>
                <a:ea typeface="HG丸ｺﾞｼｯｸM-PRO" panose="020F0600000000000000" pitchFamily="50" charset="-128"/>
                <a:cs typeface="ＭＳ Ｐゴシック"/>
              </a:defRPr>
            </a:pPr>
            <a:endParaRPr lang="ja-JP"/>
          </a:p>
        </c:txPr>
        <c:crossAx val="115992832"/>
        <c:crosses val="autoZero"/>
        <c:crossBetween val="between"/>
        <c:majorUnit val="10"/>
        <c:minorUnit val="5"/>
      </c:valAx>
      <c:spPr>
        <a:solidFill>
          <a:srgbClr val="C4F4C4"/>
        </a:solidFill>
        <a:ln>
          <a:noFill/>
        </a:ln>
        <a:effectLst/>
      </c:spPr>
    </c:plotArea>
    <c:plotVisOnly val="1"/>
    <c:dispBlanksAs val="gap"/>
    <c:showDLblsOverMax val="0"/>
  </c:chart>
  <c:spPr>
    <a:solidFill>
      <a:srgbClr val="EAFFE1"/>
    </a:solidFill>
    <a:ln w="9525" cap="flat" cmpd="sng" algn="ctr">
      <a:noFill/>
      <a:round/>
    </a:ln>
    <a:effectLst/>
  </c:spPr>
  <c:txPr>
    <a:bodyPr/>
    <a:lstStyle/>
    <a:p>
      <a:pPr>
        <a:defRPr lang="ja-JP" altLang="en-US" sz="1000" b="0" i="0" u="none" strike="noStrike" kern="1200" baseline="0">
          <a:solidFill>
            <a:srgbClr val="000000"/>
          </a:solidFill>
          <a:latin typeface="ＭＳ Ｐゴシック"/>
          <a:ea typeface="ＭＳ Ｐゴシック"/>
          <a:cs typeface="ＭＳ Ｐゴシック"/>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134467991863993"/>
          <c:y val="0.12232684425603656"/>
          <c:w val="0.73954070623204771"/>
          <c:h val="0.82315979072878431"/>
        </c:manualLayout>
      </c:layout>
      <c:lineChart>
        <c:grouping val="standard"/>
        <c:varyColors val="0"/>
        <c:ser>
          <c:idx val="0"/>
          <c:order val="0"/>
          <c:spPr>
            <a:ln w="50800" cap="rnd">
              <a:solidFill>
                <a:srgbClr val="00B050"/>
              </a:solidFill>
              <a:round/>
            </a:ln>
            <a:effectLst>
              <a:outerShdw blurRad="50800" dist="38100" dir="2700000" algn="tl" rotWithShape="0">
                <a:prstClr val="black">
                  <a:alpha val="40000"/>
                </a:prstClr>
              </a:outerShdw>
            </a:effectLst>
          </c:spPr>
          <c:marker>
            <c:symbol val="none"/>
          </c:marker>
          <c:cat>
            <c:multiLvlStrRef>
              <c:f>'2人目_評価'!$I$17:$L$17</c:f>
            </c:multiLvlStrRef>
          </c:cat>
          <c:val>
            <c:numRef>
              <c:f>'2人目_評価'!$I$31:$L$31</c:f>
              <c:numCache>
                <c:formatCode>General</c:formatCode>
                <c:ptCount val="4"/>
                <c:pt idx="0">
                  <c:v>0</c:v>
                </c:pt>
                <c:pt idx="1">
                  <c:v>0</c:v>
                </c:pt>
                <c:pt idx="2">
                  <c:v>0</c:v>
                </c:pt>
                <c:pt idx="3">
                  <c:v>0</c:v>
                </c:pt>
              </c:numCache>
            </c:numRef>
          </c:val>
          <c:smooth val="0"/>
          <c:extLst>
            <c:ext xmlns:c16="http://schemas.microsoft.com/office/drawing/2014/chart" uri="{C3380CC4-5D6E-409C-BE32-E72D297353CC}">
              <c16:uniqueId val="{00000000-4B41-4E2B-845C-E3FC12C6450F}"/>
            </c:ext>
          </c:extLst>
        </c:ser>
        <c:dLbls>
          <c:showLegendKey val="0"/>
          <c:showVal val="0"/>
          <c:showCatName val="0"/>
          <c:showSerName val="0"/>
          <c:showPercent val="0"/>
          <c:showBubbleSize val="0"/>
        </c:dLbls>
        <c:smooth val="0"/>
        <c:axId val="115641728"/>
        <c:axId val="142685312"/>
      </c:lineChart>
      <c:catAx>
        <c:axId val="115641728"/>
        <c:scaling>
          <c:orientation val="minMax"/>
        </c:scaling>
        <c:delete val="0"/>
        <c:axPos val="t"/>
        <c:majorGridlines>
          <c:spPr>
            <a:ln w="9525" cap="flat" cmpd="sng" algn="ctr">
              <a:solidFill>
                <a:srgbClr val="C4F4C4"/>
              </a:solidFill>
              <a:round/>
            </a:ln>
            <a:effectLst/>
          </c:spPr>
        </c:majorGridlines>
        <c:minorGridlines>
          <c:spPr>
            <a:ln w="9525" cap="flat" cmpd="sng" algn="ctr">
              <a:solidFill>
                <a:schemeClr val="bg1">
                  <a:lumMod val="50000"/>
                </a:schemeClr>
              </a:solidFill>
              <a:prstDash val="dash"/>
              <a:round/>
            </a:ln>
            <a:effectLst/>
          </c:spPr>
        </c:minorGridlines>
        <c:numFmt formatCode="m/d;@" sourceLinked="1"/>
        <c:majorTickMark val="none"/>
        <c:minorTickMark val="none"/>
        <c:tickLblPos val="high"/>
        <c:spPr>
          <a:noFill/>
          <a:ln w="9525" cap="flat" cmpd="sng" algn="ctr">
            <a:solidFill>
              <a:schemeClr val="accent1"/>
            </a:solidFill>
            <a:round/>
          </a:ln>
          <a:effectLst/>
        </c:spPr>
        <c:txPr>
          <a:bodyPr rot="-60000000" spcFirstLastPara="1" vertOverflow="ellipsis" vert="horz" wrap="square" anchor="ctr" anchorCtr="1"/>
          <a:lstStyle/>
          <a:p>
            <a:pPr>
              <a:defRPr lang="ja-JP" altLang="en-US" sz="1100" b="0" i="0" u="none" strike="noStrike" kern="1200" baseline="0">
                <a:solidFill>
                  <a:srgbClr val="000000"/>
                </a:solidFill>
                <a:latin typeface="HG丸ｺﾞｼｯｸM-PRO" panose="020F0600000000000000" pitchFamily="50" charset="-128"/>
                <a:ea typeface="HG丸ｺﾞｼｯｸM-PRO" panose="020F0600000000000000" pitchFamily="50" charset="-128"/>
                <a:cs typeface="ＭＳ Ｐゴシック"/>
              </a:defRPr>
            </a:pPr>
            <a:endParaRPr lang="ja-JP"/>
          </a:p>
        </c:txPr>
        <c:crossAx val="142685312"/>
        <c:crosses val="autoZero"/>
        <c:auto val="0"/>
        <c:lblAlgn val="ctr"/>
        <c:lblOffset val="100"/>
        <c:noMultiLvlLbl val="1"/>
      </c:catAx>
      <c:valAx>
        <c:axId val="142685312"/>
        <c:scaling>
          <c:orientation val="maxMin"/>
          <c:max val="52"/>
          <c:min val="0"/>
        </c:scaling>
        <c:delete val="0"/>
        <c:axPos val="l"/>
        <c:majorGridlines>
          <c:spPr>
            <a:ln w="9525" cap="flat" cmpd="sng" algn="ctr">
              <a:solidFill>
                <a:srgbClr val="EAFFE1"/>
              </a:solidFill>
              <a:round/>
            </a:ln>
            <a:effectLst/>
          </c:spPr>
        </c:majorGridlines>
        <c:title>
          <c:tx>
            <c:rich>
              <a:bodyPr rot="0" spcFirstLastPara="1" vertOverflow="ellipsis" vert="wordArtVertRtl" wrap="square" anchor="ctr" anchorCtr="1"/>
              <a:lstStyle/>
              <a:p>
                <a:pPr>
                  <a:defRPr lang="ja-JP" altLang="en-US" sz="1200" b="0" i="0" u="none" strike="noStrike" kern="1200" baseline="0">
                    <a:solidFill>
                      <a:srgbClr val="000000"/>
                    </a:solidFill>
                    <a:latin typeface="HG丸ｺﾞｼｯｸM-PRO" panose="020F0600000000000000" pitchFamily="50" charset="-128"/>
                    <a:ea typeface="HG丸ｺﾞｼｯｸM-PRO" panose="020F0600000000000000" pitchFamily="50" charset="-128"/>
                    <a:cs typeface="ＭＳ Ｐゴシック"/>
                  </a:defRPr>
                </a:pPr>
                <a:r>
                  <a:rPr lang="ja-JP" altLang="en-US" sz="1200">
                    <a:latin typeface="HG丸ｺﾞｼｯｸM-PRO" panose="020F0600000000000000" pitchFamily="50" charset="-128"/>
                    <a:ea typeface="HG丸ｺﾞｼｯｸM-PRO" panose="020F0600000000000000" pitchFamily="50" charset="-128"/>
                  </a:rPr>
                  <a:t>点数  </a:t>
                </a:r>
              </a:p>
            </c:rich>
          </c:tx>
          <c:layout>
            <c:manualLayout>
              <c:xMode val="edge"/>
              <c:yMode val="edge"/>
              <c:x val="1.8857624648098661E-2"/>
              <c:y val="0.74263098691610918"/>
            </c:manualLayout>
          </c:layout>
          <c:overlay val="0"/>
          <c:spPr>
            <a:noFill/>
            <a:ln>
              <a:noFill/>
            </a:ln>
            <a:effectLst/>
          </c:spPr>
          <c:txPr>
            <a:bodyPr rot="0" spcFirstLastPara="1" vertOverflow="ellipsis" vert="wordArtVertRtl" wrap="square" anchor="ctr" anchorCtr="1"/>
            <a:lstStyle/>
            <a:p>
              <a:pPr>
                <a:defRPr lang="ja-JP" altLang="en-US" sz="1200" b="0" i="0" u="none" strike="noStrike" kern="1200" baseline="0">
                  <a:solidFill>
                    <a:srgbClr val="000000"/>
                  </a:solidFill>
                  <a:latin typeface="HG丸ｺﾞｼｯｸM-PRO" panose="020F0600000000000000" pitchFamily="50" charset="-128"/>
                  <a:ea typeface="HG丸ｺﾞｼｯｸM-PRO" panose="020F0600000000000000" pitchFamily="50" charset="-128"/>
                  <a:cs typeface="ＭＳ Ｐゴシック"/>
                </a:defRPr>
              </a:pPr>
              <a:endParaRPr lang="ja-JP"/>
            </a:p>
          </c:txPr>
        </c:title>
        <c:numFmt formatCode="General" sourceLinked="1"/>
        <c:majorTickMark val="none"/>
        <c:minorTickMark val="none"/>
        <c:tickLblPos val="nextTo"/>
        <c:spPr>
          <a:noFill/>
          <a:ln>
            <a:solidFill>
              <a:schemeClr val="tx1">
                <a:lumMod val="50000"/>
                <a:lumOff val="50000"/>
              </a:schemeClr>
            </a:solidFill>
          </a:ln>
          <a:effectLst/>
        </c:spPr>
        <c:txPr>
          <a:bodyPr rot="0" spcFirstLastPara="1" vertOverflow="ellipsis" wrap="square" anchor="ctr" anchorCtr="1"/>
          <a:lstStyle/>
          <a:p>
            <a:pPr>
              <a:defRPr lang="ja-JP" altLang="en-US" sz="1000" b="0" i="0" u="none" strike="noStrike" kern="1200" baseline="0">
                <a:solidFill>
                  <a:srgbClr val="000000"/>
                </a:solidFill>
                <a:latin typeface="HG丸ｺﾞｼｯｸM-PRO" panose="020F0600000000000000" pitchFamily="50" charset="-128"/>
                <a:ea typeface="HG丸ｺﾞｼｯｸM-PRO" panose="020F0600000000000000" pitchFamily="50" charset="-128"/>
                <a:cs typeface="ＭＳ Ｐゴシック"/>
              </a:defRPr>
            </a:pPr>
            <a:endParaRPr lang="ja-JP"/>
          </a:p>
        </c:txPr>
        <c:crossAx val="115641728"/>
        <c:crosses val="autoZero"/>
        <c:crossBetween val="between"/>
        <c:majorUnit val="10"/>
        <c:minorUnit val="5"/>
      </c:valAx>
      <c:spPr>
        <a:solidFill>
          <a:srgbClr val="C4F4C4"/>
        </a:solidFill>
        <a:ln>
          <a:noFill/>
        </a:ln>
        <a:effectLst/>
      </c:spPr>
    </c:plotArea>
    <c:plotVisOnly val="1"/>
    <c:dispBlanksAs val="gap"/>
    <c:showDLblsOverMax val="0"/>
  </c:chart>
  <c:spPr>
    <a:solidFill>
      <a:srgbClr val="EAFFE1"/>
    </a:solidFill>
    <a:ln w="9525" cap="flat" cmpd="sng" algn="ctr">
      <a:noFill/>
      <a:round/>
    </a:ln>
    <a:effectLst/>
  </c:spPr>
  <c:txPr>
    <a:bodyPr/>
    <a:lstStyle/>
    <a:p>
      <a:pPr>
        <a:defRPr lang="ja-JP" altLang="en-US" sz="1000" b="0" i="0" u="none" strike="noStrike" kern="1200" baseline="0">
          <a:solidFill>
            <a:srgbClr val="000000"/>
          </a:solidFill>
          <a:latin typeface="ＭＳ Ｐゴシック"/>
          <a:ea typeface="ＭＳ Ｐゴシック"/>
          <a:cs typeface="ＭＳ Ｐゴシック"/>
        </a:defRPr>
      </a:pPr>
      <a:endParaRPr lang="ja-JP"/>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10.png"/><Relationship Id="rId7" Type="http://schemas.openxmlformats.org/officeDocument/2006/relationships/image" Target="../media/image12.png"/><Relationship Id="rId2" Type="http://schemas.microsoft.com/office/2007/relationships/hdphoto" Target="../media/hdphoto1.wdp"/><Relationship Id="rId1" Type="http://schemas.openxmlformats.org/officeDocument/2006/relationships/image" Target="../media/image9.png"/><Relationship Id="rId6" Type="http://schemas.microsoft.com/office/2007/relationships/hdphoto" Target="../media/hdphoto3.wdp"/><Relationship Id="rId5" Type="http://schemas.openxmlformats.org/officeDocument/2006/relationships/image" Target="../media/image11.png"/><Relationship Id="rId4" Type="http://schemas.microsoft.com/office/2007/relationships/hdphoto" Target="../media/hdphoto2.wdp"/></Relationships>
</file>

<file path=xl/drawings/_rels/drawing3.xml.rels><?xml version="1.0" encoding="UTF-8" standalone="yes"?>
<Relationships xmlns="http://schemas.openxmlformats.org/package/2006/relationships"><Relationship Id="rId8" Type="http://schemas.openxmlformats.org/officeDocument/2006/relationships/image" Target="../media/image17.jpeg"/><Relationship Id="rId13" Type="http://schemas.microsoft.com/office/2007/relationships/hdphoto" Target="../media/hdphoto7.wdp"/><Relationship Id="rId3" Type="http://schemas.openxmlformats.org/officeDocument/2006/relationships/image" Target="../media/image14.png"/><Relationship Id="rId7" Type="http://schemas.openxmlformats.org/officeDocument/2006/relationships/image" Target="../media/image16.jpeg"/><Relationship Id="rId12" Type="http://schemas.openxmlformats.org/officeDocument/2006/relationships/image" Target="../media/image19.png"/><Relationship Id="rId2" Type="http://schemas.openxmlformats.org/officeDocument/2006/relationships/chart" Target="../charts/chart1.xml"/><Relationship Id="rId1" Type="http://schemas.openxmlformats.org/officeDocument/2006/relationships/image" Target="../media/image13.emf"/><Relationship Id="rId6" Type="http://schemas.microsoft.com/office/2007/relationships/hdphoto" Target="../media/hdphoto5.wdp"/><Relationship Id="rId11" Type="http://schemas.openxmlformats.org/officeDocument/2006/relationships/image" Target="../media/image12.png"/><Relationship Id="rId5" Type="http://schemas.openxmlformats.org/officeDocument/2006/relationships/image" Target="../media/image15.png"/><Relationship Id="rId10" Type="http://schemas.microsoft.com/office/2007/relationships/hdphoto" Target="../media/hdphoto6.wdp"/><Relationship Id="rId4" Type="http://schemas.microsoft.com/office/2007/relationships/hdphoto" Target="../media/hdphoto4.wdp"/><Relationship Id="rId9" Type="http://schemas.openxmlformats.org/officeDocument/2006/relationships/image" Target="../media/image18.png"/></Relationships>
</file>

<file path=xl/drawings/_rels/drawing4.xml.rels><?xml version="1.0" encoding="UTF-8" standalone="yes"?>
<Relationships xmlns="http://schemas.openxmlformats.org/package/2006/relationships"><Relationship Id="rId2" Type="http://schemas.microsoft.com/office/2007/relationships/hdphoto" Target="../media/hdphoto6.wdp"/><Relationship Id="rId1" Type="http://schemas.openxmlformats.org/officeDocument/2006/relationships/image" Target="../media/image18.png"/></Relationships>
</file>

<file path=xl/drawings/_rels/drawing5.xml.rels><?xml version="1.0" encoding="UTF-8" standalone="yes"?>
<Relationships xmlns="http://schemas.openxmlformats.org/package/2006/relationships"><Relationship Id="rId8" Type="http://schemas.openxmlformats.org/officeDocument/2006/relationships/image" Target="../media/image22.jpeg"/><Relationship Id="rId13" Type="http://schemas.microsoft.com/office/2007/relationships/hdphoto" Target="../media/hdphoto9.wdp"/><Relationship Id="rId3" Type="http://schemas.openxmlformats.org/officeDocument/2006/relationships/image" Target="../media/image14.png"/><Relationship Id="rId7" Type="http://schemas.openxmlformats.org/officeDocument/2006/relationships/image" Target="../media/image21.jpeg"/><Relationship Id="rId12" Type="http://schemas.openxmlformats.org/officeDocument/2006/relationships/image" Target="../media/image24.png"/><Relationship Id="rId2" Type="http://schemas.openxmlformats.org/officeDocument/2006/relationships/chart" Target="../charts/chart2.xml"/><Relationship Id="rId1" Type="http://schemas.openxmlformats.org/officeDocument/2006/relationships/image" Target="../media/image13.emf"/><Relationship Id="rId6" Type="http://schemas.microsoft.com/office/2007/relationships/hdphoto" Target="../media/hdphoto5.wdp"/><Relationship Id="rId11" Type="http://schemas.openxmlformats.org/officeDocument/2006/relationships/image" Target="../media/image12.png"/><Relationship Id="rId5" Type="http://schemas.openxmlformats.org/officeDocument/2006/relationships/image" Target="../media/image15.png"/><Relationship Id="rId10" Type="http://schemas.microsoft.com/office/2007/relationships/hdphoto" Target="../media/hdphoto8.wdp"/><Relationship Id="rId4" Type="http://schemas.microsoft.com/office/2007/relationships/hdphoto" Target="../media/hdphoto4.wdp"/><Relationship Id="rId9" Type="http://schemas.openxmlformats.org/officeDocument/2006/relationships/image" Target="../media/image23.png"/></Relationships>
</file>

<file path=xl/drawings/_rels/drawing6.xml.rels><?xml version="1.0" encoding="UTF-8" standalone="yes"?>
<Relationships xmlns="http://schemas.openxmlformats.org/package/2006/relationships"><Relationship Id="rId2" Type="http://schemas.microsoft.com/office/2007/relationships/hdphoto" Target="../media/hdphoto9.wdp"/><Relationship Id="rId1" Type="http://schemas.openxmlformats.org/officeDocument/2006/relationships/image" Target="../media/image2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0.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20.emf"/></Relationships>
</file>

<file path=xl/drawings/drawing1.xml><?xml version="1.0" encoding="utf-8"?>
<xdr:wsDr xmlns:xdr="http://schemas.openxmlformats.org/drawingml/2006/spreadsheetDrawing" xmlns:a="http://schemas.openxmlformats.org/drawingml/2006/main">
  <xdr:twoCellAnchor>
    <xdr:from>
      <xdr:col>0</xdr:col>
      <xdr:colOff>218685</xdr:colOff>
      <xdr:row>0</xdr:row>
      <xdr:rowOff>68036</xdr:rowOff>
    </xdr:from>
    <xdr:to>
      <xdr:col>6</xdr:col>
      <xdr:colOff>27215</xdr:colOff>
      <xdr:row>2</xdr:row>
      <xdr:rowOff>15551</xdr:rowOff>
    </xdr:to>
    <xdr:sp macro="" textlink="">
      <xdr:nvSpPr>
        <xdr:cNvPr id="2" name="四角形: 角を丸くする 1">
          <a:extLst>
            <a:ext uri="{FF2B5EF4-FFF2-40B4-BE49-F238E27FC236}">
              <a16:creationId xmlns:a16="http://schemas.microsoft.com/office/drawing/2014/main" id="{00000000-0008-0000-0000-000002000000}"/>
            </a:ext>
          </a:extLst>
        </xdr:cNvPr>
        <xdr:cNvSpPr/>
      </xdr:nvSpPr>
      <xdr:spPr>
        <a:xfrm>
          <a:off x="218685" y="68036"/>
          <a:ext cx="3455244" cy="437372"/>
        </a:xfrm>
        <a:prstGeom prst="roundRect">
          <a:avLst/>
        </a:prstGeom>
        <a:solidFill>
          <a:schemeClr val="accent6">
            <a:lumMod val="20000"/>
            <a:lumOff val="80000"/>
          </a:schemeClr>
        </a:solidFill>
        <a:ln w="28575">
          <a:solidFill>
            <a:schemeClr val="accent6">
              <a:lumMod val="60000"/>
              <a:lumOff val="40000"/>
            </a:schemeClr>
          </a:solidFill>
        </a:ln>
        <a:effectLst>
          <a:outerShdw blurRad="50800" dist="38100" dir="2700000" algn="tl" rotWithShape="0">
            <a:prstClr val="black">
              <a:alpha val="40000"/>
            </a:prstClr>
          </a:outerShdw>
        </a:effectLst>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認定研修用　評価エクセル</a:t>
          </a:r>
        </a:p>
      </xdr:txBody>
    </xdr:sp>
    <xdr:clientData/>
  </xdr:twoCellAnchor>
  <xdr:twoCellAnchor editAs="oneCell">
    <xdr:from>
      <xdr:col>8</xdr:col>
      <xdr:colOff>473532</xdr:colOff>
      <xdr:row>14</xdr:row>
      <xdr:rowOff>195944</xdr:rowOff>
    </xdr:from>
    <xdr:to>
      <xdr:col>11</xdr:col>
      <xdr:colOff>128975</xdr:colOff>
      <xdr:row>20</xdr:row>
      <xdr:rowOff>95250</xdr:rowOff>
    </xdr:to>
    <xdr:grpSp>
      <xdr:nvGrpSpPr>
        <xdr:cNvPr id="4" name="グループ化 3">
          <a:extLst>
            <a:ext uri="{FF2B5EF4-FFF2-40B4-BE49-F238E27FC236}">
              <a16:creationId xmlns:a16="http://schemas.microsoft.com/office/drawing/2014/main" id="{00000000-0008-0000-0000-000004000000}"/>
            </a:ext>
          </a:extLst>
        </xdr:cNvPr>
        <xdr:cNvGrpSpPr>
          <a:grpSpLocks noChangeAspect="1"/>
        </xdr:cNvGrpSpPr>
      </xdr:nvGrpSpPr>
      <xdr:grpSpPr>
        <a:xfrm>
          <a:off x="5412925" y="3624944"/>
          <a:ext cx="1696514" cy="1396092"/>
          <a:chOff x="5031540" y="2394285"/>
          <a:chExt cx="2879223" cy="2218808"/>
        </a:xfrm>
      </xdr:grpSpPr>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5039226" y="2394285"/>
            <a:ext cx="2403983" cy="442610"/>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pic>
        <xdr:nvPicPr>
          <xdr:cNvPr id="6" name="図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a:stretch>
            <a:fillRect/>
          </a:stretch>
        </xdr:blipFill>
        <xdr:spPr>
          <a:xfrm>
            <a:off x="5031540" y="2867527"/>
            <a:ext cx="2879223" cy="1745566"/>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grpSp>
    <xdr:clientData/>
  </xdr:twoCellAnchor>
  <xdr:twoCellAnchor>
    <xdr:from>
      <xdr:col>1</xdr:col>
      <xdr:colOff>416574</xdr:colOff>
      <xdr:row>25</xdr:row>
      <xdr:rowOff>96807</xdr:rowOff>
    </xdr:from>
    <xdr:to>
      <xdr:col>4</xdr:col>
      <xdr:colOff>0</xdr:colOff>
      <xdr:row>30</xdr:row>
      <xdr:rowOff>175508</xdr:rowOff>
    </xdr:to>
    <xdr:grpSp>
      <xdr:nvGrpSpPr>
        <xdr:cNvPr id="7" name="グループ化 6">
          <a:extLst>
            <a:ext uri="{FF2B5EF4-FFF2-40B4-BE49-F238E27FC236}">
              <a16:creationId xmlns:a16="http://schemas.microsoft.com/office/drawing/2014/main" id="{00000000-0008-0000-0000-000007000000}"/>
            </a:ext>
          </a:extLst>
        </xdr:cNvPr>
        <xdr:cNvGrpSpPr>
          <a:grpSpLocks noChangeAspect="1"/>
        </xdr:cNvGrpSpPr>
      </xdr:nvGrpSpPr>
      <xdr:grpSpPr>
        <a:xfrm>
          <a:off x="661503" y="6247236"/>
          <a:ext cx="1624497" cy="1303343"/>
          <a:chOff x="8674100" y="2169583"/>
          <a:chExt cx="2275227" cy="1654590"/>
        </a:xfrm>
      </xdr:grpSpPr>
      <xdr:pic>
        <xdr:nvPicPr>
          <xdr:cNvPr id="8" name="図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a:stretch>
            <a:fillRect/>
          </a:stretch>
        </xdr:blipFill>
        <xdr:spPr>
          <a:xfrm>
            <a:off x="8674100" y="2173984"/>
            <a:ext cx="1123809" cy="1650189"/>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pic>
        <xdr:nvPicPr>
          <xdr:cNvPr id="9" name="図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4"/>
          <a:stretch>
            <a:fillRect/>
          </a:stretch>
        </xdr:blipFill>
        <xdr:spPr>
          <a:xfrm>
            <a:off x="9863668" y="2169583"/>
            <a:ext cx="1085659" cy="1651002"/>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grpSp>
    <xdr:clientData/>
  </xdr:twoCellAnchor>
  <xdr:twoCellAnchor editAs="oneCell">
    <xdr:from>
      <xdr:col>8</xdr:col>
      <xdr:colOff>462643</xdr:colOff>
      <xdr:row>25</xdr:row>
      <xdr:rowOff>58162</xdr:rowOff>
    </xdr:from>
    <xdr:to>
      <xdr:col>10</xdr:col>
      <xdr:colOff>605519</xdr:colOff>
      <xdr:row>30</xdr:row>
      <xdr:rowOff>130063</xdr:rowOff>
    </xdr:to>
    <xdr:pic>
      <xdr:nvPicPr>
        <xdr:cNvPr id="20" name="図 19">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5"/>
        <a:stretch>
          <a:fillRect/>
        </a:stretch>
      </xdr:blipFill>
      <xdr:spPr>
        <a:xfrm>
          <a:off x="5402036" y="6208591"/>
          <a:ext cx="1503590" cy="1296543"/>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xdr:from>
      <xdr:col>1</xdr:col>
      <xdr:colOff>423183</xdr:colOff>
      <xdr:row>37</xdr:row>
      <xdr:rowOff>102444</xdr:rowOff>
    </xdr:from>
    <xdr:to>
      <xdr:col>3</xdr:col>
      <xdr:colOff>121776</xdr:colOff>
      <xdr:row>44</xdr:row>
      <xdr:rowOff>54430</xdr:rowOff>
    </xdr:to>
    <xdr:pic>
      <xdr:nvPicPr>
        <xdr:cNvPr id="22" name="図 21">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4"/>
        <a:stretch>
          <a:fillRect/>
        </a:stretch>
      </xdr:blipFill>
      <xdr:spPr>
        <a:xfrm>
          <a:off x="668112" y="9192015"/>
          <a:ext cx="1059307" cy="1666486"/>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xdr:from>
      <xdr:col>3</xdr:col>
      <xdr:colOff>543501</xdr:colOff>
      <xdr:row>37</xdr:row>
      <xdr:rowOff>100940</xdr:rowOff>
    </xdr:from>
    <xdr:to>
      <xdr:col>6</xdr:col>
      <xdr:colOff>54429</xdr:colOff>
      <xdr:row>44</xdr:row>
      <xdr:rowOff>148150</xdr:rowOff>
    </xdr:to>
    <xdr:grpSp>
      <xdr:nvGrpSpPr>
        <xdr:cNvPr id="23" name="グループ化 22">
          <a:extLst>
            <a:ext uri="{FF2B5EF4-FFF2-40B4-BE49-F238E27FC236}">
              <a16:creationId xmlns:a16="http://schemas.microsoft.com/office/drawing/2014/main" id="{00000000-0008-0000-0000-000017000000}"/>
            </a:ext>
          </a:extLst>
        </xdr:cNvPr>
        <xdr:cNvGrpSpPr>
          <a:grpSpLocks noChangeAspect="1"/>
        </xdr:cNvGrpSpPr>
      </xdr:nvGrpSpPr>
      <xdr:grpSpPr>
        <a:xfrm>
          <a:off x="2149144" y="9190511"/>
          <a:ext cx="1551999" cy="1761710"/>
          <a:chOff x="15065814" y="2150190"/>
          <a:chExt cx="1907064" cy="1631360"/>
        </a:xfrm>
      </xdr:grpSpPr>
      <xdr:pic>
        <xdr:nvPicPr>
          <xdr:cNvPr id="24" name="図 23">
            <a:extLst>
              <a:ext uri="{FF2B5EF4-FFF2-40B4-BE49-F238E27FC236}">
                <a16:creationId xmlns:a16="http://schemas.microsoft.com/office/drawing/2014/main" id="{00000000-0008-0000-0000-000018000000}"/>
              </a:ext>
            </a:extLst>
          </xdr:cNvPr>
          <xdr:cNvPicPr>
            <a:picLocks noChangeAspect="1"/>
          </xdr:cNvPicPr>
        </xdr:nvPicPr>
        <xdr:blipFill rotWithShape="1">
          <a:blip xmlns:r="http://schemas.openxmlformats.org/officeDocument/2006/relationships" r:embed="rId6" cstate="email">
            <a:extLst>
              <a:ext uri="{28A0092B-C50C-407E-A947-70E740481C1C}">
                <a14:useLocalDpi xmlns:a14="http://schemas.microsoft.com/office/drawing/2010/main"/>
              </a:ext>
            </a:extLst>
          </a:blip>
          <a:srcRect/>
          <a:stretch/>
        </xdr:blipFill>
        <xdr:spPr>
          <a:xfrm>
            <a:off x="15940239" y="2150190"/>
            <a:ext cx="1032639" cy="1457334"/>
          </a:xfrm>
          <a:prstGeom prst="rect">
            <a:avLst/>
          </a:prstGeom>
        </xdr:spPr>
      </xdr:pic>
      <xdr:pic>
        <xdr:nvPicPr>
          <xdr:cNvPr id="25" name="図 24">
            <a:extLst>
              <a:ext uri="{FF2B5EF4-FFF2-40B4-BE49-F238E27FC236}">
                <a16:creationId xmlns:a16="http://schemas.microsoft.com/office/drawing/2014/main" id="{00000000-0008-0000-0000-000019000000}"/>
              </a:ext>
            </a:extLst>
          </xdr:cNvPr>
          <xdr:cNvPicPr>
            <a:picLocks noChangeAspect="1"/>
          </xdr:cNvPicPr>
        </xdr:nvPicPr>
        <xdr:blipFill rotWithShape="1">
          <a:blip xmlns:r="http://schemas.openxmlformats.org/officeDocument/2006/relationships" r:embed="rId6" cstate="email">
            <a:extLst>
              <a:ext uri="{28A0092B-C50C-407E-A947-70E740481C1C}">
                <a14:useLocalDpi xmlns:a14="http://schemas.microsoft.com/office/drawing/2010/main"/>
              </a:ext>
            </a:extLst>
          </a:blip>
          <a:srcRect/>
          <a:stretch/>
        </xdr:blipFill>
        <xdr:spPr>
          <a:xfrm>
            <a:off x="15722695" y="2196349"/>
            <a:ext cx="1032639" cy="1457334"/>
          </a:xfrm>
          <a:prstGeom prst="rect">
            <a:avLst/>
          </a:prstGeom>
        </xdr:spPr>
      </xdr:pic>
      <xdr:pic>
        <xdr:nvPicPr>
          <xdr:cNvPr id="26" name="図 25">
            <a:extLst>
              <a:ext uri="{FF2B5EF4-FFF2-40B4-BE49-F238E27FC236}">
                <a16:creationId xmlns:a16="http://schemas.microsoft.com/office/drawing/2014/main" id="{00000000-0008-0000-0000-00001A000000}"/>
              </a:ext>
            </a:extLst>
          </xdr:cNvPr>
          <xdr:cNvPicPr>
            <a:picLocks noChangeAspect="1"/>
          </xdr:cNvPicPr>
        </xdr:nvPicPr>
        <xdr:blipFill rotWithShape="1">
          <a:blip xmlns:r="http://schemas.openxmlformats.org/officeDocument/2006/relationships" r:embed="rId6" cstate="email">
            <a:extLst>
              <a:ext uri="{28A0092B-C50C-407E-A947-70E740481C1C}">
                <a14:useLocalDpi xmlns:a14="http://schemas.microsoft.com/office/drawing/2010/main"/>
              </a:ext>
            </a:extLst>
          </a:blip>
          <a:srcRect/>
          <a:stretch/>
        </xdr:blipFill>
        <xdr:spPr>
          <a:xfrm>
            <a:off x="15509585" y="2246974"/>
            <a:ext cx="1032639" cy="1457334"/>
          </a:xfrm>
          <a:prstGeom prst="rect">
            <a:avLst/>
          </a:prstGeom>
        </xdr:spPr>
      </xdr:pic>
      <xdr:pic>
        <xdr:nvPicPr>
          <xdr:cNvPr id="27" name="図 26">
            <a:extLst>
              <a:ext uri="{FF2B5EF4-FFF2-40B4-BE49-F238E27FC236}">
                <a16:creationId xmlns:a16="http://schemas.microsoft.com/office/drawing/2014/main" id="{00000000-0008-0000-0000-00001B000000}"/>
              </a:ext>
            </a:extLst>
          </xdr:cNvPr>
          <xdr:cNvPicPr>
            <a:picLocks noChangeAspect="1"/>
          </xdr:cNvPicPr>
        </xdr:nvPicPr>
        <xdr:blipFill rotWithShape="1">
          <a:blip xmlns:r="http://schemas.openxmlformats.org/officeDocument/2006/relationships" r:embed="rId6" cstate="email">
            <a:extLst>
              <a:ext uri="{28A0092B-C50C-407E-A947-70E740481C1C}">
                <a14:useLocalDpi xmlns:a14="http://schemas.microsoft.com/office/drawing/2010/main"/>
              </a:ext>
            </a:extLst>
          </a:blip>
          <a:srcRect/>
          <a:stretch/>
        </xdr:blipFill>
        <xdr:spPr>
          <a:xfrm>
            <a:off x="15289377" y="2294333"/>
            <a:ext cx="1032639" cy="1457334"/>
          </a:xfrm>
          <a:prstGeom prst="rect">
            <a:avLst/>
          </a:prstGeom>
        </xdr:spPr>
      </xdr:pic>
      <xdr:pic>
        <xdr:nvPicPr>
          <xdr:cNvPr id="28" name="図 27">
            <a:extLst>
              <a:ext uri="{FF2B5EF4-FFF2-40B4-BE49-F238E27FC236}">
                <a16:creationId xmlns:a16="http://schemas.microsoft.com/office/drawing/2014/main" id="{00000000-0008-0000-0000-00001C000000}"/>
              </a:ext>
            </a:extLst>
          </xdr:cNvPr>
          <xdr:cNvPicPr>
            <a:picLocks noChangeAspect="1"/>
          </xdr:cNvPicPr>
        </xdr:nvPicPr>
        <xdr:blipFill rotWithShape="1">
          <a:blip xmlns:r="http://schemas.openxmlformats.org/officeDocument/2006/relationships" r:embed="rId7" cstate="email">
            <a:extLst>
              <a:ext uri="{28A0092B-C50C-407E-A947-70E740481C1C}">
                <a14:useLocalDpi xmlns:a14="http://schemas.microsoft.com/office/drawing/2010/main"/>
              </a:ext>
            </a:extLst>
          </a:blip>
          <a:srcRect/>
          <a:stretch/>
        </xdr:blipFill>
        <xdr:spPr>
          <a:xfrm>
            <a:off x="15065814" y="3067000"/>
            <a:ext cx="1070224" cy="714550"/>
          </a:xfrm>
          <a:prstGeom prst="rect">
            <a:avLst/>
          </a:prstGeom>
        </xdr:spPr>
      </xdr:pic>
    </xdr:grpSp>
    <xdr:clientData/>
  </xdr:twoCellAnchor>
  <xdr:oneCellAnchor>
    <xdr:from>
      <xdr:col>10</xdr:col>
      <xdr:colOff>409575</xdr:colOff>
      <xdr:row>44</xdr:row>
      <xdr:rowOff>0</xdr:rowOff>
    </xdr:from>
    <xdr:ext cx="250825" cy="228601"/>
    <xdr:pic>
      <xdr:nvPicPr>
        <xdr:cNvPr id="29" name="図 28">
          <a:extLst>
            <a:ext uri="{FF2B5EF4-FFF2-40B4-BE49-F238E27FC236}">
              <a16:creationId xmlns:a16="http://schemas.microsoft.com/office/drawing/2014/main" id="{00000000-0008-0000-0000-00001D00000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743700" y="11010900"/>
          <a:ext cx="250825" cy="22860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4</xdr:col>
      <xdr:colOff>406854</xdr:colOff>
      <xdr:row>24</xdr:row>
      <xdr:rowOff>180975</xdr:rowOff>
    </xdr:from>
    <xdr:to>
      <xdr:col>6</xdr:col>
      <xdr:colOff>367394</xdr:colOff>
      <xdr:row>30</xdr:row>
      <xdr:rowOff>220967</xdr:rowOff>
    </xdr:to>
    <xdr:grpSp>
      <xdr:nvGrpSpPr>
        <xdr:cNvPr id="36" name="グループ化 35">
          <a:extLst>
            <a:ext uri="{FF2B5EF4-FFF2-40B4-BE49-F238E27FC236}">
              <a16:creationId xmlns:a16="http://schemas.microsoft.com/office/drawing/2014/main" id="{00000000-0008-0000-0000-000024000000}"/>
            </a:ext>
          </a:extLst>
        </xdr:cNvPr>
        <xdr:cNvGrpSpPr>
          <a:grpSpLocks noChangeAspect="1"/>
        </xdr:cNvGrpSpPr>
      </xdr:nvGrpSpPr>
      <xdr:grpSpPr>
        <a:xfrm>
          <a:off x="2692854" y="6086475"/>
          <a:ext cx="1321254" cy="1509563"/>
          <a:chOff x="15065814" y="2150190"/>
          <a:chExt cx="1907064" cy="1631360"/>
        </a:xfrm>
      </xdr:grpSpPr>
      <xdr:pic>
        <xdr:nvPicPr>
          <xdr:cNvPr id="37" name="図 36">
            <a:extLst>
              <a:ext uri="{FF2B5EF4-FFF2-40B4-BE49-F238E27FC236}">
                <a16:creationId xmlns:a16="http://schemas.microsoft.com/office/drawing/2014/main" id="{00000000-0008-0000-0000-000025000000}"/>
              </a:ext>
            </a:extLst>
          </xdr:cNvPr>
          <xdr:cNvPicPr>
            <a:picLocks noChangeAspect="1"/>
          </xdr:cNvPicPr>
        </xdr:nvPicPr>
        <xdr:blipFill rotWithShape="1">
          <a:blip xmlns:r="http://schemas.openxmlformats.org/officeDocument/2006/relationships" r:embed="rId6" cstate="email">
            <a:extLst>
              <a:ext uri="{28A0092B-C50C-407E-A947-70E740481C1C}">
                <a14:useLocalDpi xmlns:a14="http://schemas.microsoft.com/office/drawing/2010/main"/>
              </a:ext>
            </a:extLst>
          </a:blip>
          <a:srcRect/>
          <a:stretch/>
        </xdr:blipFill>
        <xdr:spPr>
          <a:xfrm>
            <a:off x="15940239" y="2150190"/>
            <a:ext cx="1032639" cy="1457334"/>
          </a:xfrm>
          <a:prstGeom prst="rect">
            <a:avLst/>
          </a:prstGeom>
        </xdr:spPr>
      </xdr:pic>
      <xdr:pic>
        <xdr:nvPicPr>
          <xdr:cNvPr id="38" name="図 37">
            <a:extLst>
              <a:ext uri="{FF2B5EF4-FFF2-40B4-BE49-F238E27FC236}">
                <a16:creationId xmlns:a16="http://schemas.microsoft.com/office/drawing/2014/main" id="{00000000-0008-0000-0000-000026000000}"/>
              </a:ext>
            </a:extLst>
          </xdr:cNvPr>
          <xdr:cNvPicPr>
            <a:picLocks noChangeAspect="1"/>
          </xdr:cNvPicPr>
        </xdr:nvPicPr>
        <xdr:blipFill rotWithShape="1">
          <a:blip xmlns:r="http://schemas.openxmlformats.org/officeDocument/2006/relationships" r:embed="rId6" cstate="email">
            <a:extLst>
              <a:ext uri="{28A0092B-C50C-407E-A947-70E740481C1C}">
                <a14:useLocalDpi xmlns:a14="http://schemas.microsoft.com/office/drawing/2010/main"/>
              </a:ext>
            </a:extLst>
          </a:blip>
          <a:srcRect/>
          <a:stretch/>
        </xdr:blipFill>
        <xdr:spPr>
          <a:xfrm>
            <a:off x="15722695" y="2196349"/>
            <a:ext cx="1032639" cy="1457334"/>
          </a:xfrm>
          <a:prstGeom prst="rect">
            <a:avLst/>
          </a:prstGeom>
        </xdr:spPr>
      </xdr:pic>
      <xdr:pic>
        <xdr:nvPicPr>
          <xdr:cNvPr id="39" name="図 38">
            <a:extLst>
              <a:ext uri="{FF2B5EF4-FFF2-40B4-BE49-F238E27FC236}">
                <a16:creationId xmlns:a16="http://schemas.microsoft.com/office/drawing/2014/main" id="{00000000-0008-0000-0000-000027000000}"/>
              </a:ext>
            </a:extLst>
          </xdr:cNvPr>
          <xdr:cNvPicPr>
            <a:picLocks noChangeAspect="1"/>
          </xdr:cNvPicPr>
        </xdr:nvPicPr>
        <xdr:blipFill rotWithShape="1">
          <a:blip xmlns:r="http://schemas.openxmlformats.org/officeDocument/2006/relationships" r:embed="rId6" cstate="email">
            <a:extLst>
              <a:ext uri="{28A0092B-C50C-407E-A947-70E740481C1C}">
                <a14:useLocalDpi xmlns:a14="http://schemas.microsoft.com/office/drawing/2010/main"/>
              </a:ext>
            </a:extLst>
          </a:blip>
          <a:srcRect/>
          <a:stretch/>
        </xdr:blipFill>
        <xdr:spPr>
          <a:xfrm>
            <a:off x="15509585" y="2246974"/>
            <a:ext cx="1032639" cy="1457334"/>
          </a:xfrm>
          <a:prstGeom prst="rect">
            <a:avLst/>
          </a:prstGeom>
        </xdr:spPr>
      </xdr:pic>
      <xdr:pic>
        <xdr:nvPicPr>
          <xdr:cNvPr id="40" name="図 39">
            <a:extLst>
              <a:ext uri="{FF2B5EF4-FFF2-40B4-BE49-F238E27FC236}">
                <a16:creationId xmlns:a16="http://schemas.microsoft.com/office/drawing/2014/main" id="{00000000-0008-0000-0000-000028000000}"/>
              </a:ext>
            </a:extLst>
          </xdr:cNvPr>
          <xdr:cNvPicPr>
            <a:picLocks noChangeAspect="1"/>
          </xdr:cNvPicPr>
        </xdr:nvPicPr>
        <xdr:blipFill rotWithShape="1">
          <a:blip xmlns:r="http://schemas.openxmlformats.org/officeDocument/2006/relationships" r:embed="rId6" cstate="email">
            <a:extLst>
              <a:ext uri="{28A0092B-C50C-407E-A947-70E740481C1C}">
                <a14:useLocalDpi xmlns:a14="http://schemas.microsoft.com/office/drawing/2010/main"/>
              </a:ext>
            </a:extLst>
          </a:blip>
          <a:srcRect/>
          <a:stretch/>
        </xdr:blipFill>
        <xdr:spPr>
          <a:xfrm>
            <a:off x="15289377" y="2294333"/>
            <a:ext cx="1032639" cy="1457334"/>
          </a:xfrm>
          <a:prstGeom prst="rect">
            <a:avLst/>
          </a:prstGeom>
        </xdr:spPr>
      </xdr:pic>
      <xdr:pic>
        <xdr:nvPicPr>
          <xdr:cNvPr id="41" name="図 40">
            <a:extLst>
              <a:ext uri="{FF2B5EF4-FFF2-40B4-BE49-F238E27FC236}">
                <a16:creationId xmlns:a16="http://schemas.microsoft.com/office/drawing/2014/main" id="{00000000-0008-0000-0000-000029000000}"/>
              </a:ext>
            </a:extLst>
          </xdr:cNvPr>
          <xdr:cNvPicPr>
            <a:picLocks noChangeAspect="1"/>
          </xdr:cNvPicPr>
        </xdr:nvPicPr>
        <xdr:blipFill rotWithShape="1">
          <a:blip xmlns:r="http://schemas.openxmlformats.org/officeDocument/2006/relationships" r:embed="rId7" cstate="email">
            <a:extLst>
              <a:ext uri="{28A0092B-C50C-407E-A947-70E740481C1C}">
                <a14:useLocalDpi xmlns:a14="http://schemas.microsoft.com/office/drawing/2010/main"/>
              </a:ext>
            </a:extLst>
          </a:blip>
          <a:srcRect/>
          <a:stretch/>
        </xdr:blipFill>
        <xdr:spPr>
          <a:xfrm>
            <a:off x="15065814" y="3067000"/>
            <a:ext cx="1070224" cy="714550"/>
          </a:xfrm>
          <a:prstGeom prst="rect">
            <a:avLst/>
          </a:prstGeom>
        </xdr:spPr>
      </xdr:pic>
    </xdr:grpSp>
    <xdr:clientData/>
  </xdr:twoCellAnchor>
  <xdr:oneCellAnchor>
    <xdr:from>
      <xdr:col>8</xdr:col>
      <xdr:colOff>419100</xdr:colOff>
      <xdr:row>44</xdr:row>
      <xdr:rowOff>0</xdr:rowOff>
    </xdr:from>
    <xdr:ext cx="250825" cy="228601"/>
    <xdr:pic>
      <xdr:nvPicPr>
        <xdr:cNvPr id="31" name="図 30">
          <a:extLst>
            <a:ext uri="{FF2B5EF4-FFF2-40B4-BE49-F238E27FC236}">
              <a16:creationId xmlns:a16="http://schemas.microsoft.com/office/drawing/2014/main" id="{00000000-0008-0000-0000-00001F00000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5381625" y="11010900"/>
          <a:ext cx="250825" cy="22860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5</xdr:col>
      <xdr:colOff>344714</xdr:colOff>
      <xdr:row>18</xdr:row>
      <xdr:rowOff>10026</xdr:rowOff>
    </xdr:from>
    <xdr:to>
      <xdr:col>6</xdr:col>
      <xdr:colOff>136721</xdr:colOff>
      <xdr:row>18</xdr:row>
      <xdr:rowOff>320841</xdr:rowOff>
    </xdr:to>
    <xdr:pic>
      <xdr:nvPicPr>
        <xdr:cNvPr id="16" name="図 15">
          <a:extLst>
            <a:ext uri="{FF2B5EF4-FFF2-40B4-BE49-F238E27FC236}">
              <a16:creationId xmlns:a16="http://schemas.microsoft.com/office/drawing/2014/main" id="{00000000-0008-0000-0100-000010000000}"/>
            </a:ext>
          </a:extLst>
        </xdr:cNvPr>
        <xdr:cNvPicPr>
          <a:picLocks noChangeAspect="1" noChangeArrowheads="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backgroundRemoval t="10000" b="90000" l="10000" r="90000"/>
                  </a14:imgEffect>
                </a14:imgLayer>
              </a14:imgProps>
            </a:ext>
            <a:ext uri="{28A0092B-C50C-407E-A947-70E740481C1C}">
              <a14:useLocalDpi xmlns:a14="http://schemas.microsoft.com/office/drawing/2010/main" val="0"/>
            </a:ext>
          </a:extLst>
        </a:blip>
        <a:srcRect/>
        <a:stretch>
          <a:fillRect/>
        </a:stretch>
      </xdr:blipFill>
      <xdr:spPr bwMode="auto">
        <a:xfrm>
          <a:off x="4305109" y="8602579"/>
          <a:ext cx="293323" cy="3108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257354</xdr:colOff>
      <xdr:row>17</xdr:row>
      <xdr:rowOff>260685</xdr:rowOff>
    </xdr:from>
    <xdr:to>
      <xdr:col>10</xdr:col>
      <xdr:colOff>74100</xdr:colOff>
      <xdr:row>19</xdr:row>
      <xdr:rowOff>20054</xdr:rowOff>
    </xdr:to>
    <xdr:pic>
      <xdr:nvPicPr>
        <xdr:cNvPr id="17" name="図 16">
          <a:extLst>
            <a:ext uri="{FF2B5EF4-FFF2-40B4-BE49-F238E27FC236}">
              <a16:creationId xmlns:a16="http://schemas.microsoft.com/office/drawing/2014/main" id="{00000000-0008-0000-0100-000011000000}"/>
            </a:ext>
          </a:extLst>
        </xdr:cNvPr>
        <xdr:cNvPicPr>
          <a:picLocks noChangeAspect="1" noChangeArrowheads="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backgroundRemoval t="10000" b="90000" l="10000" r="90000"/>
                  </a14:imgEffect>
                </a14:imgLayer>
              </a14:imgProps>
            </a:ext>
            <a:ext uri="{28A0092B-C50C-407E-A947-70E740481C1C}">
              <a14:useLocalDpi xmlns:a14="http://schemas.microsoft.com/office/drawing/2010/main" val="0"/>
            </a:ext>
          </a:extLst>
        </a:blip>
        <a:srcRect/>
        <a:stretch>
          <a:fillRect/>
        </a:stretch>
      </xdr:blipFill>
      <xdr:spPr bwMode="auto">
        <a:xfrm>
          <a:off x="6223012" y="8582527"/>
          <a:ext cx="318062" cy="3609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22</xdr:col>
      <xdr:colOff>1754605</xdr:colOff>
      <xdr:row>73</xdr:row>
      <xdr:rowOff>130340</xdr:rowOff>
    </xdr:from>
    <xdr:to>
      <xdr:col>22</xdr:col>
      <xdr:colOff>2047928</xdr:colOff>
      <xdr:row>73</xdr:row>
      <xdr:rowOff>441155</xdr:rowOff>
    </xdr:to>
    <xdr:pic>
      <xdr:nvPicPr>
        <xdr:cNvPr id="26" name="図 25">
          <a:extLst>
            <a:ext uri="{FF2B5EF4-FFF2-40B4-BE49-F238E27FC236}">
              <a16:creationId xmlns:a16="http://schemas.microsoft.com/office/drawing/2014/main" id="{00000000-0008-0000-0100-00001A000000}"/>
            </a:ext>
          </a:extLst>
        </xdr:cNvPr>
        <xdr:cNvPicPr>
          <a:picLocks noChangeAspect="1" noChangeArrowheads="1"/>
        </xdr:cNvPicPr>
      </xdr:nvPicPr>
      <xdr:blipFill>
        <a:blip xmlns:r="http://schemas.openxmlformats.org/officeDocument/2006/relationships" r:embed="rId5" cstate="print">
          <a:extLst>
            <a:ext uri="{BEBA8EAE-BF5A-486C-A8C5-ECC9F3942E4B}">
              <a14:imgProps xmlns:a14="http://schemas.microsoft.com/office/drawing/2010/main">
                <a14:imgLayer r:embed="rId6">
                  <a14:imgEffect>
                    <a14:backgroundRemoval t="10000" b="90000" l="10000" r="90000"/>
                  </a14:imgEffect>
                </a14:imgLayer>
              </a14:imgProps>
            </a:ext>
            <a:ext uri="{28A0092B-C50C-407E-A947-70E740481C1C}">
              <a14:useLocalDpi xmlns:a14="http://schemas.microsoft.com/office/drawing/2010/main" val="0"/>
            </a:ext>
          </a:extLst>
        </a:blip>
        <a:srcRect/>
        <a:stretch>
          <a:fillRect/>
        </a:stretch>
      </xdr:blipFill>
      <xdr:spPr bwMode="auto">
        <a:xfrm>
          <a:off x="19060026" y="28935945"/>
          <a:ext cx="293323" cy="3108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23</xdr:col>
      <xdr:colOff>1747456</xdr:colOff>
      <xdr:row>73</xdr:row>
      <xdr:rowOff>90237</xdr:rowOff>
    </xdr:from>
    <xdr:to>
      <xdr:col>23</xdr:col>
      <xdr:colOff>2065518</xdr:colOff>
      <xdr:row>73</xdr:row>
      <xdr:rowOff>451184</xdr:rowOff>
    </xdr:to>
    <xdr:pic>
      <xdr:nvPicPr>
        <xdr:cNvPr id="27" name="図 26">
          <a:extLst>
            <a:ext uri="{FF2B5EF4-FFF2-40B4-BE49-F238E27FC236}">
              <a16:creationId xmlns:a16="http://schemas.microsoft.com/office/drawing/2014/main" id="{00000000-0008-0000-0100-00001B000000}"/>
            </a:ext>
          </a:extLst>
        </xdr:cNvPr>
        <xdr:cNvPicPr>
          <a:picLocks noChangeAspect="1" noChangeArrowheads="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backgroundRemoval t="10000" b="90000" l="10000" r="90000"/>
                  </a14:imgEffect>
                </a14:imgLayer>
              </a14:imgProps>
            </a:ext>
            <a:ext uri="{28A0092B-C50C-407E-A947-70E740481C1C}">
              <a14:useLocalDpi xmlns:a14="http://schemas.microsoft.com/office/drawing/2010/main" val="0"/>
            </a:ext>
          </a:extLst>
        </a:blip>
        <a:srcRect/>
        <a:stretch>
          <a:fillRect/>
        </a:stretch>
      </xdr:blipFill>
      <xdr:spPr bwMode="auto">
        <a:xfrm>
          <a:off x="21569482" y="28895842"/>
          <a:ext cx="318062" cy="3609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1032933</xdr:colOff>
      <xdr:row>0</xdr:row>
      <xdr:rowOff>64030</xdr:rowOff>
    </xdr:from>
    <xdr:to>
      <xdr:col>1</xdr:col>
      <xdr:colOff>1473729</xdr:colOff>
      <xdr:row>0</xdr:row>
      <xdr:rowOff>502180</xdr:rowOff>
    </xdr:to>
    <xdr:pic>
      <xdr:nvPicPr>
        <xdr:cNvPr id="37" name="図 36">
          <a:extLst>
            <a:ext uri="{FF2B5EF4-FFF2-40B4-BE49-F238E27FC236}">
              <a16:creationId xmlns:a16="http://schemas.microsoft.com/office/drawing/2014/main" id="{00000000-0008-0000-0100-000025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185333" y="64030"/>
          <a:ext cx="440796" cy="438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23283</xdr:colOff>
      <xdr:row>0</xdr:row>
      <xdr:rowOff>56622</xdr:rowOff>
    </xdr:from>
    <xdr:to>
      <xdr:col>3</xdr:col>
      <xdr:colOff>460904</xdr:colOff>
      <xdr:row>0</xdr:row>
      <xdr:rowOff>494772</xdr:rowOff>
    </xdr:to>
    <xdr:pic>
      <xdr:nvPicPr>
        <xdr:cNvPr id="41" name="図 40">
          <a:extLst>
            <a:ext uri="{FF2B5EF4-FFF2-40B4-BE49-F238E27FC236}">
              <a16:creationId xmlns:a16="http://schemas.microsoft.com/office/drawing/2014/main" id="{00000000-0008-0000-0100-000029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985558" y="56622"/>
          <a:ext cx="437621" cy="438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904876</xdr:colOff>
          <xdr:row>1</xdr:row>
          <xdr:rowOff>180975</xdr:rowOff>
        </xdr:from>
        <xdr:to>
          <xdr:col>3</xdr:col>
          <xdr:colOff>123826</xdr:colOff>
          <xdr:row>6</xdr:row>
          <xdr:rowOff>2187</xdr:rowOff>
        </xdr:to>
        <xdr:pic>
          <xdr:nvPicPr>
            <xdr:cNvPr id="34" name="図 33">
              <a:extLst>
                <a:ext uri="{FF2B5EF4-FFF2-40B4-BE49-F238E27FC236}">
                  <a16:creationId xmlns:a16="http://schemas.microsoft.com/office/drawing/2014/main" id="{00000000-0008-0000-0200-000022000000}"/>
                </a:ext>
              </a:extLst>
            </xdr:cNvPr>
            <xdr:cNvPicPr>
              <a:picLocks noChangeAspect="1" noChangeArrowheads="1"/>
              <a:extLst>
                <a:ext uri="{84589F7E-364E-4C9E-8A38-B11213B215E9}">
                  <a14:cameraTool cellRange="画像表示１" spid="_x0000_s2437"/>
                </a:ext>
              </a:extLst>
            </xdr:cNvPicPr>
          </xdr:nvPicPr>
          <xdr:blipFill>
            <a:blip xmlns:r="http://schemas.openxmlformats.org/officeDocument/2006/relationships" r:embed="rId1"/>
            <a:srcRect/>
            <a:stretch>
              <a:fillRect/>
            </a:stretch>
          </xdr:blipFill>
          <xdr:spPr bwMode="auto">
            <a:xfrm>
              <a:off x="2124076" y="666750"/>
              <a:ext cx="2019300" cy="1484912"/>
            </a:xfrm>
            <a:prstGeom prst="rect">
              <a:avLst/>
            </a:prstGeom>
            <a:noFill/>
            <a:ln>
              <a:noFill/>
            </a:ln>
            <a:extLst>
              <a:ext uri="{909E8E84-426E-40DD-AFC4-6F175D3DCCD1}">
                <a14:hiddenFill>
                  <a:solidFill>
                    <a:srgbClr val="FFFFFF"/>
                  </a:solidFill>
                </a14:hiddenFill>
              </a:ext>
            </a:extLst>
          </xdr:spPr>
        </xdr:pic>
        <xdr:clientData/>
      </xdr:twoCellAnchor>
    </mc:Choice>
    <mc:Fallback/>
  </mc:AlternateContent>
  <xdr:twoCellAnchor editAs="absolute">
    <xdr:from>
      <xdr:col>2</xdr:col>
      <xdr:colOff>180975</xdr:colOff>
      <xdr:row>3</xdr:row>
      <xdr:rowOff>3174</xdr:rowOff>
    </xdr:from>
    <xdr:to>
      <xdr:col>11</xdr:col>
      <xdr:colOff>361949</xdr:colOff>
      <xdr:row>10</xdr:row>
      <xdr:rowOff>1143000</xdr:rowOff>
    </xdr:to>
    <xdr:graphicFrame macro="">
      <xdr:nvGraphicFramePr>
        <xdr:cNvPr id="2" name="グラフ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10</xdr:col>
      <xdr:colOff>136525</xdr:colOff>
      <xdr:row>4</xdr:row>
      <xdr:rowOff>155575</xdr:rowOff>
    </xdr:from>
    <xdr:to>
      <xdr:col>11</xdr:col>
      <xdr:colOff>308260</xdr:colOff>
      <xdr:row>10</xdr:row>
      <xdr:rowOff>756601</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9547225" y="1628775"/>
          <a:ext cx="705135" cy="2683826"/>
          <a:chOff x="5715000" y="5305425"/>
          <a:chExt cx="701960" cy="2677476"/>
        </a:xfrm>
      </xdr:grpSpPr>
      <xdr:sp macro="" textlink="">
        <xdr:nvSpPr>
          <xdr:cNvPr id="4" name="下矢印 2">
            <a:extLst>
              <a:ext uri="{FF2B5EF4-FFF2-40B4-BE49-F238E27FC236}">
                <a16:creationId xmlns:a16="http://schemas.microsoft.com/office/drawing/2014/main" id="{00000000-0008-0000-0200-000004000000}"/>
              </a:ext>
            </a:extLst>
          </xdr:cNvPr>
          <xdr:cNvSpPr/>
        </xdr:nvSpPr>
        <xdr:spPr bwMode="auto">
          <a:xfrm rot="10800000">
            <a:off x="5715000" y="5844788"/>
            <a:ext cx="694661" cy="781291"/>
          </a:xfrm>
          <a:prstGeom prst="downArrow">
            <a:avLst>
              <a:gd name="adj1" fmla="val 54256"/>
              <a:gd name="adj2" fmla="val 50000"/>
            </a:avLst>
          </a:prstGeom>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horzOverflow="clip" wrap="square" lIns="18288" tIns="0" rIns="0" bIns="0" rtlCol="0" anchor="ctr" upright="1"/>
          <a:lstStyle/>
          <a:p>
            <a:pPr algn="ctr"/>
            <a:r>
              <a:rPr kumimoji="1" lang="ja-JP" altLang="en-US" sz="1100" b="1">
                <a:solidFill>
                  <a:schemeClr val="accent3">
                    <a:lumMod val="50000"/>
                  </a:schemeClr>
                </a:solidFill>
              </a:rPr>
              <a:t>改</a:t>
            </a:r>
            <a:endParaRPr kumimoji="1" lang="en-US" altLang="ja-JP" sz="1100" b="1">
              <a:solidFill>
                <a:schemeClr val="accent3">
                  <a:lumMod val="50000"/>
                </a:schemeClr>
              </a:solidFill>
            </a:endParaRPr>
          </a:p>
          <a:p>
            <a:pPr algn="ctr"/>
            <a:r>
              <a:rPr kumimoji="1" lang="ja-JP" altLang="en-US" sz="1100" b="1">
                <a:solidFill>
                  <a:schemeClr val="accent3">
                    <a:lumMod val="50000"/>
                  </a:schemeClr>
                </a:solidFill>
              </a:rPr>
              <a:t>善</a:t>
            </a:r>
          </a:p>
        </xdr:txBody>
      </xdr:sp>
      <xdr:sp macro="" textlink="">
        <xdr:nvSpPr>
          <xdr:cNvPr id="5" name="下矢印 3">
            <a:extLst>
              <a:ext uri="{FF2B5EF4-FFF2-40B4-BE49-F238E27FC236}">
                <a16:creationId xmlns:a16="http://schemas.microsoft.com/office/drawing/2014/main" id="{00000000-0008-0000-0200-000005000000}"/>
              </a:ext>
            </a:extLst>
          </xdr:cNvPr>
          <xdr:cNvSpPr/>
        </xdr:nvSpPr>
        <xdr:spPr bwMode="auto">
          <a:xfrm>
            <a:off x="5717903" y="6677131"/>
            <a:ext cx="699057" cy="758706"/>
          </a:xfrm>
          <a:prstGeom prst="downArrow">
            <a:avLst>
              <a:gd name="adj1" fmla="val 54256"/>
              <a:gd name="adj2" fmla="val 50000"/>
            </a:avLst>
          </a:prstGeom>
          <a:ln>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clip" wrap="square" lIns="18288" tIns="0" rIns="0" bIns="0" rtlCol="0" anchor="ctr" upright="1"/>
          <a:lstStyle/>
          <a:p>
            <a:pPr algn="ctr"/>
            <a:r>
              <a:rPr kumimoji="1" lang="ja-JP" altLang="en-US" sz="1100" b="1">
                <a:solidFill>
                  <a:schemeClr val="accent6">
                    <a:lumMod val="75000"/>
                  </a:schemeClr>
                </a:solidFill>
              </a:rPr>
              <a:t>悪</a:t>
            </a:r>
            <a:endParaRPr kumimoji="1" lang="en-US" altLang="ja-JP" sz="1100" b="1">
              <a:solidFill>
                <a:schemeClr val="accent6">
                  <a:lumMod val="75000"/>
                </a:schemeClr>
              </a:solidFill>
            </a:endParaRPr>
          </a:p>
          <a:p>
            <a:pPr algn="ctr"/>
            <a:r>
              <a:rPr kumimoji="1" lang="ja-JP" altLang="en-US" sz="1100" b="1">
                <a:solidFill>
                  <a:schemeClr val="accent6">
                    <a:lumMod val="75000"/>
                  </a:schemeClr>
                </a:solidFill>
              </a:rPr>
              <a:t>化</a:t>
            </a:r>
          </a:p>
        </xdr:txBody>
      </xdr:sp>
      <xdr:grpSp>
        <xdr:nvGrpSpPr>
          <xdr:cNvPr id="6" name="グループ化 5">
            <a:extLst>
              <a:ext uri="{FF2B5EF4-FFF2-40B4-BE49-F238E27FC236}">
                <a16:creationId xmlns:a16="http://schemas.microsoft.com/office/drawing/2014/main" id="{00000000-0008-0000-0200-000006000000}"/>
              </a:ext>
            </a:extLst>
          </xdr:cNvPr>
          <xdr:cNvGrpSpPr/>
        </xdr:nvGrpSpPr>
        <xdr:grpSpPr>
          <a:xfrm>
            <a:off x="5795843" y="7458921"/>
            <a:ext cx="528548" cy="523980"/>
            <a:chOff x="7472243" y="6325446"/>
            <a:chExt cx="528548" cy="523980"/>
          </a:xfrm>
        </xdr:grpSpPr>
        <xdr:sp macro="" textlink="">
          <xdr:nvSpPr>
            <xdr:cNvPr id="10" name="楕円 9">
              <a:extLst>
                <a:ext uri="{FF2B5EF4-FFF2-40B4-BE49-F238E27FC236}">
                  <a16:creationId xmlns:a16="http://schemas.microsoft.com/office/drawing/2014/main" id="{00000000-0008-0000-0200-00000A000000}"/>
                </a:ext>
              </a:extLst>
            </xdr:cNvPr>
            <xdr:cNvSpPr/>
          </xdr:nvSpPr>
          <xdr:spPr>
            <a:xfrm>
              <a:off x="7518219" y="6372225"/>
              <a:ext cx="445161" cy="433058"/>
            </a:xfrm>
            <a:prstGeom prst="ellips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11" name="図 10">
              <a:extLst>
                <a:ext uri="{FF2B5EF4-FFF2-40B4-BE49-F238E27FC236}">
                  <a16:creationId xmlns:a16="http://schemas.microsoft.com/office/drawing/2014/main" id="{00000000-0008-0000-0200-00000B000000}"/>
                </a:ext>
              </a:extLst>
            </xdr:cNvPr>
            <xdr:cNvPicPr>
              <a:picLocks noChangeAspect="1"/>
            </xdr:cNvPicPr>
          </xdr:nvPicPr>
          <xdr:blipFill rotWithShape="1">
            <a:blip xmlns:r="http://schemas.openxmlformats.org/officeDocument/2006/relationships" r:embed="rId3" cstate="email">
              <a:duotone>
                <a:schemeClr val="accent2">
                  <a:shade val="45000"/>
                  <a:satMod val="135000"/>
                </a:schemeClr>
                <a:prstClr val="white"/>
              </a:duotone>
              <a:extLst>
                <a:ext uri="{BEBA8EAE-BF5A-486C-A8C5-ECC9F3942E4B}">
                  <a14:imgProps xmlns:a14="http://schemas.microsoft.com/office/drawing/2010/main">
                    <a14:imgLayer r:embed="rId4">
                      <a14:imgEffect>
                        <a14:backgroundRemoval t="1170" b="98246" l="2907" r="98256">
                          <a14:foregroundMark x1="34884" y1="42105" x2="34884" y2="43860"/>
                          <a14:foregroundMark x1="65116" y1="41520" x2="65116" y2="41520"/>
                          <a14:foregroundMark x1="83721" y1="56140" x2="83721" y2="56140"/>
                          <a14:foregroundMark x1="47674" y1="76023" x2="47674" y2="76023"/>
                        </a14:backgroundRemoval>
                      </a14:imgEffect>
                      <a14:imgEffect>
                        <a14:sharpenSoften amount="50000"/>
                      </a14:imgEffect>
                      <a14:imgEffect>
                        <a14:saturation sat="0"/>
                      </a14:imgEffect>
                      <a14:imgEffect>
                        <a14:brightnessContrast contrast="-40000"/>
                      </a14:imgEffect>
                    </a14:imgLayer>
                  </a14:imgProps>
                </a:ext>
                <a:ext uri="{28A0092B-C50C-407E-A947-70E740481C1C}">
                  <a14:useLocalDpi xmlns:a14="http://schemas.microsoft.com/office/drawing/2010/main"/>
                </a:ext>
              </a:extLst>
            </a:blip>
            <a:srcRect/>
            <a:stretch/>
          </xdr:blipFill>
          <xdr:spPr>
            <a:xfrm>
              <a:off x="7472243" y="6325446"/>
              <a:ext cx="528548" cy="523980"/>
            </a:xfrm>
            <a:prstGeom prst="rect">
              <a:avLst/>
            </a:prstGeom>
          </xdr:spPr>
        </xdr:pic>
      </xdr:grpSp>
      <xdr:grpSp>
        <xdr:nvGrpSpPr>
          <xdr:cNvPr id="7" name="グループ化 6">
            <a:extLst>
              <a:ext uri="{FF2B5EF4-FFF2-40B4-BE49-F238E27FC236}">
                <a16:creationId xmlns:a16="http://schemas.microsoft.com/office/drawing/2014/main" id="{00000000-0008-0000-0200-000007000000}"/>
              </a:ext>
            </a:extLst>
          </xdr:cNvPr>
          <xdr:cNvGrpSpPr/>
        </xdr:nvGrpSpPr>
        <xdr:grpSpPr>
          <a:xfrm>
            <a:off x="5781675" y="5305425"/>
            <a:ext cx="546090" cy="542924"/>
            <a:chOff x="7143750" y="5419725"/>
            <a:chExt cx="546090" cy="542924"/>
          </a:xfrm>
        </xdr:grpSpPr>
        <xdr:sp macro="" textlink="">
          <xdr:nvSpPr>
            <xdr:cNvPr id="8" name="楕円 7">
              <a:extLst>
                <a:ext uri="{FF2B5EF4-FFF2-40B4-BE49-F238E27FC236}">
                  <a16:creationId xmlns:a16="http://schemas.microsoft.com/office/drawing/2014/main" id="{00000000-0008-0000-0200-000008000000}"/>
                </a:ext>
              </a:extLst>
            </xdr:cNvPr>
            <xdr:cNvSpPr/>
          </xdr:nvSpPr>
          <xdr:spPr>
            <a:xfrm>
              <a:off x="7181850" y="5467350"/>
              <a:ext cx="468860" cy="445964"/>
            </a:xfrm>
            <a:prstGeom prst="ellips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9" name="図 8">
              <a:extLst>
                <a:ext uri="{FF2B5EF4-FFF2-40B4-BE49-F238E27FC236}">
                  <a16:creationId xmlns:a16="http://schemas.microsoft.com/office/drawing/2014/main" id="{00000000-0008-0000-0200-000009000000}"/>
                </a:ext>
              </a:extLst>
            </xdr:cNvPr>
            <xdr:cNvPicPr>
              <a:picLocks noChangeAspect="1"/>
            </xdr:cNvPicPr>
          </xdr:nvPicPr>
          <xdr:blipFill rotWithShape="1">
            <a:blip xmlns:r="http://schemas.openxmlformats.org/officeDocument/2006/relationships" r:embed="rId5" cstate="email">
              <a:duotone>
                <a:schemeClr val="accent2">
                  <a:shade val="45000"/>
                  <a:satMod val="135000"/>
                </a:schemeClr>
                <a:prstClr val="white"/>
              </a:duotone>
              <a:extLst>
                <a:ext uri="{BEBA8EAE-BF5A-486C-A8C5-ECC9F3942E4B}">
                  <a14:imgProps xmlns:a14="http://schemas.microsoft.com/office/drawing/2010/main">
                    <a14:imgLayer r:embed="rId6">
                      <a14:imgEffect>
                        <a14:backgroundRemoval t="4070" b="95349" l="2312" r="97688">
                          <a14:foregroundMark x1="37572" y1="41279" x2="37572" y2="41279"/>
                          <a14:foregroundMark x1="64740" y1="41279" x2="64740" y2="41279"/>
                          <a14:foregroundMark x1="58960" y1="70930" x2="58960" y2="70930"/>
                        </a14:backgroundRemoval>
                      </a14:imgEffect>
                    </a14:imgLayer>
                  </a14:imgProps>
                </a:ext>
                <a:ext uri="{28A0092B-C50C-407E-A947-70E740481C1C}">
                  <a14:useLocalDpi xmlns:a14="http://schemas.microsoft.com/office/drawing/2010/main"/>
                </a:ext>
              </a:extLst>
            </a:blip>
            <a:srcRect/>
            <a:stretch/>
          </xdr:blipFill>
          <xdr:spPr>
            <a:xfrm>
              <a:off x="7143750" y="5419725"/>
              <a:ext cx="546090" cy="542924"/>
            </a:xfrm>
            <a:prstGeom prst="rect">
              <a:avLst/>
            </a:prstGeom>
          </xdr:spPr>
        </xdr:pic>
      </xdr:grpSp>
    </xdr:grpSp>
    <xdr:clientData/>
  </xdr:twoCellAnchor>
  <xdr:twoCellAnchor editAs="oneCell">
    <xdr:from>
      <xdr:col>8</xdr:col>
      <xdr:colOff>191557</xdr:colOff>
      <xdr:row>95</xdr:row>
      <xdr:rowOff>20035</xdr:rowOff>
    </xdr:from>
    <xdr:to>
      <xdr:col>10</xdr:col>
      <xdr:colOff>277282</xdr:colOff>
      <xdr:row>100</xdr:row>
      <xdr:rowOff>4757</xdr:rowOff>
    </xdr:to>
    <xdr:pic>
      <xdr:nvPicPr>
        <xdr:cNvPr id="13" name="画像b1">
          <a:extLst>
            <a:ext uri="{FF2B5EF4-FFF2-40B4-BE49-F238E27FC236}">
              <a16:creationId xmlns:a16="http://schemas.microsoft.com/office/drawing/2014/main" id="{00000000-0008-0000-0200-00000D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8457140" y="32722535"/>
          <a:ext cx="1158875" cy="1201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192616</xdr:colOff>
      <xdr:row>101</xdr:row>
      <xdr:rowOff>30463</xdr:rowOff>
    </xdr:from>
    <xdr:to>
      <xdr:col>10</xdr:col>
      <xdr:colOff>278341</xdr:colOff>
      <xdr:row>105</xdr:row>
      <xdr:rowOff>237901</xdr:rowOff>
    </xdr:to>
    <xdr:pic>
      <xdr:nvPicPr>
        <xdr:cNvPr id="15" name="画像g1">
          <a:extLst>
            <a:ext uri="{FF2B5EF4-FFF2-40B4-BE49-F238E27FC236}">
              <a16:creationId xmlns:a16="http://schemas.microsoft.com/office/drawing/2014/main" id="{00000000-0008-0000-0200-00000F000000}"/>
            </a:ext>
          </a:extLst>
        </xdr:cNvPr>
        <xdr:cNvPicPr>
          <a:picLocks noChangeAspect="1"/>
        </xdr:cNvPicPr>
      </xdr:nvPicPr>
      <xdr:blipFill rotWithShape="1">
        <a:blip xmlns:r="http://schemas.openxmlformats.org/officeDocument/2006/relationships" r:embed="rId8" cstate="print">
          <a:extLst>
            <a:ext uri="{28A0092B-C50C-407E-A947-70E740481C1C}">
              <a14:useLocalDpi xmlns:a14="http://schemas.microsoft.com/office/drawing/2010/main" val="0"/>
            </a:ext>
          </a:extLst>
        </a:blip>
        <a:srcRect/>
        <a:stretch/>
      </xdr:blipFill>
      <xdr:spPr bwMode="auto">
        <a:xfrm>
          <a:off x="8458199" y="34193463"/>
          <a:ext cx="1158875" cy="1181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255544</xdr:rowOff>
    </xdr:from>
    <xdr:to>
      <xdr:col>0</xdr:col>
      <xdr:colOff>447675</xdr:colOff>
      <xdr:row>5</xdr:row>
      <xdr:rowOff>63166</xdr:rowOff>
    </xdr:to>
    <xdr:pic>
      <xdr:nvPicPr>
        <xdr:cNvPr id="16" name="図 15">
          <a:extLst>
            <a:ext uri="{FF2B5EF4-FFF2-40B4-BE49-F238E27FC236}">
              <a16:creationId xmlns:a16="http://schemas.microsoft.com/office/drawing/2014/main" id="{00000000-0008-0000-0200-000010000000}"/>
            </a:ext>
          </a:extLst>
        </xdr:cNvPr>
        <xdr:cNvPicPr>
          <a:picLocks noChangeAspect="1" noChangeArrowheads="1"/>
        </xdr:cNvPicPr>
      </xdr:nvPicPr>
      <xdr:blipFill>
        <a:blip xmlns:r="http://schemas.openxmlformats.org/officeDocument/2006/relationships" r:embed="rId9">
          <a:extLst>
            <a:ext uri="{BEBA8EAE-BF5A-486C-A8C5-ECC9F3942E4B}">
              <a14:imgProps xmlns:a14="http://schemas.microsoft.com/office/drawing/2010/main">
                <a14:imgLayer r:embed="rId10">
                  <a14:imgEffect>
                    <a14:backgroundRemoval t="10000" b="90000" l="10000" r="90000"/>
                  </a14:imgEffect>
                </a14:imgLayer>
              </a14:imgProps>
            </a:ext>
            <a:ext uri="{28A0092B-C50C-407E-A947-70E740481C1C}">
              <a14:useLocalDpi xmlns:a14="http://schemas.microsoft.com/office/drawing/2010/main" val="0"/>
            </a:ext>
          </a:extLst>
        </a:blip>
        <a:srcRect/>
        <a:stretch>
          <a:fillRect/>
        </a:stretch>
      </xdr:blipFill>
      <xdr:spPr bwMode="auto">
        <a:xfrm>
          <a:off x="0" y="1408069"/>
          <a:ext cx="447675" cy="4743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866775</xdr:colOff>
      <xdr:row>0</xdr:row>
      <xdr:rowOff>9525</xdr:rowOff>
    </xdr:from>
    <xdr:to>
      <xdr:col>1</xdr:col>
      <xdr:colOff>1304925</xdr:colOff>
      <xdr:row>0</xdr:row>
      <xdr:rowOff>447675</xdr:rowOff>
    </xdr:to>
    <xdr:pic>
      <xdr:nvPicPr>
        <xdr:cNvPr id="17" name="図 16">
          <a:extLst>
            <a:ext uri="{FF2B5EF4-FFF2-40B4-BE49-F238E27FC236}">
              <a16:creationId xmlns:a16="http://schemas.microsoft.com/office/drawing/2014/main" id="{00000000-0008-0000-0200-000011000000}"/>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066925" y="9525"/>
          <a:ext cx="438150" cy="438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161925</xdr:colOff>
      <xdr:row>13</xdr:row>
      <xdr:rowOff>47624</xdr:rowOff>
    </xdr:from>
    <xdr:to>
      <xdr:col>3</xdr:col>
      <xdr:colOff>295275</xdr:colOff>
      <xdr:row>14</xdr:row>
      <xdr:rowOff>104774</xdr:rowOff>
    </xdr:to>
    <xdr:pic>
      <xdr:nvPicPr>
        <xdr:cNvPr id="18" name="図 17">
          <a:extLst>
            <a:ext uri="{FF2B5EF4-FFF2-40B4-BE49-F238E27FC236}">
              <a16:creationId xmlns:a16="http://schemas.microsoft.com/office/drawing/2014/main" id="{00000000-0008-0000-0200-000012000000}"/>
            </a:ext>
          </a:extLst>
        </xdr:cNvPr>
        <xdr:cNvPicPr>
          <a:picLocks noChangeAspect="1" noChangeArrowheads="1"/>
        </xdr:cNvPicPr>
      </xdr:nvPicPr>
      <xdr:blipFill rotWithShape="1">
        <a:blip xmlns:r="http://schemas.openxmlformats.org/officeDocument/2006/relationships" r:embed="rId11">
          <a:extLst>
            <a:ext uri="{28A0092B-C50C-407E-A947-70E740481C1C}">
              <a14:useLocalDpi xmlns:a14="http://schemas.microsoft.com/office/drawing/2010/main" val="0"/>
            </a:ext>
          </a:extLst>
        </a:blip>
        <a:srcRect t="-1" r="12500" b="-7500"/>
        <a:stretch/>
      </xdr:blipFill>
      <xdr:spPr bwMode="auto">
        <a:xfrm>
          <a:off x="3943350" y="7115174"/>
          <a:ext cx="333375" cy="409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40</xdr:row>
      <xdr:rowOff>19050</xdr:rowOff>
    </xdr:from>
    <xdr:to>
      <xdr:col>0</xdr:col>
      <xdr:colOff>304800</xdr:colOff>
      <xdr:row>40</xdr:row>
      <xdr:rowOff>447676</xdr:rowOff>
    </xdr:to>
    <xdr:pic>
      <xdr:nvPicPr>
        <xdr:cNvPr id="19" name="図 18">
          <a:extLst>
            <a:ext uri="{FF2B5EF4-FFF2-40B4-BE49-F238E27FC236}">
              <a16:creationId xmlns:a16="http://schemas.microsoft.com/office/drawing/2014/main" id="{00000000-0008-0000-0200-000013000000}"/>
            </a:ext>
          </a:extLst>
        </xdr:cNvPr>
        <xdr:cNvPicPr>
          <a:picLocks noChangeAspect="1" noChangeArrowheads="1"/>
        </xdr:cNvPicPr>
      </xdr:nvPicPr>
      <xdr:blipFill rotWithShape="1">
        <a:blip xmlns:r="http://schemas.openxmlformats.org/officeDocument/2006/relationships" r:embed="rId11">
          <a:extLst>
            <a:ext uri="{28A0092B-C50C-407E-A947-70E740481C1C}">
              <a14:useLocalDpi xmlns:a14="http://schemas.microsoft.com/office/drawing/2010/main" val="0"/>
            </a:ext>
          </a:extLst>
        </a:blip>
        <a:srcRect l="17391" r="13043" b="2174"/>
        <a:stretch/>
      </xdr:blipFill>
      <xdr:spPr bwMode="auto">
        <a:xfrm>
          <a:off x="857250" y="16040100"/>
          <a:ext cx="304800" cy="4286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19050</xdr:colOff>
      <xdr:row>40</xdr:row>
      <xdr:rowOff>47625</xdr:rowOff>
    </xdr:from>
    <xdr:to>
      <xdr:col>7</xdr:col>
      <xdr:colOff>390525</xdr:colOff>
      <xdr:row>40</xdr:row>
      <xdr:rowOff>441253</xdr:rowOff>
    </xdr:to>
    <xdr:pic>
      <xdr:nvPicPr>
        <xdr:cNvPr id="20" name="図 19">
          <a:extLst>
            <a:ext uri="{FF2B5EF4-FFF2-40B4-BE49-F238E27FC236}">
              <a16:creationId xmlns:a16="http://schemas.microsoft.com/office/drawing/2014/main" id="{00000000-0008-0000-0200-000014000000}"/>
            </a:ext>
          </a:extLst>
        </xdr:cNvPr>
        <xdr:cNvPicPr>
          <a:picLocks noChangeAspect="1" noChangeArrowheads="1"/>
        </xdr:cNvPicPr>
      </xdr:nvPicPr>
      <xdr:blipFill>
        <a:blip xmlns:r="http://schemas.openxmlformats.org/officeDocument/2006/relationships" r:embed="rId12" cstate="print">
          <a:extLst>
            <a:ext uri="{BEBA8EAE-BF5A-486C-A8C5-ECC9F3942E4B}">
              <a14:imgProps xmlns:a14="http://schemas.microsoft.com/office/drawing/2010/main">
                <a14:imgLayer r:embed="rId13">
                  <a14:imgEffect>
                    <a14:backgroundRemoval t="10000" b="90000" l="10000" r="90000"/>
                  </a14:imgEffect>
                </a14:imgLayer>
              </a14:imgProps>
            </a:ext>
            <a:ext uri="{28A0092B-C50C-407E-A947-70E740481C1C}">
              <a14:useLocalDpi xmlns:a14="http://schemas.microsoft.com/office/drawing/2010/main" val="0"/>
            </a:ext>
          </a:extLst>
        </a:blip>
        <a:srcRect/>
        <a:stretch>
          <a:fillRect/>
        </a:stretch>
      </xdr:blipFill>
      <xdr:spPr bwMode="auto">
        <a:xfrm>
          <a:off x="7429500" y="15706725"/>
          <a:ext cx="371475" cy="3936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104774</xdr:colOff>
      <xdr:row>0</xdr:row>
      <xdr:rowOff>19050</xdr:rowOff>
    </xdr:from>
    <xdr:to>
      <xdr:col>8</xdr:col>
      <xdr:colOff>476249</xdr:colOff>
      <xdr:row>0</xdr:row>
      <xdr:rowOff>428625</xdr:rowOff>
    </xdr:to>
    <xdr:pic>
      <xdr:nvPicPr>
        <xdr:cNvPr id="21" name="図 20">
          <a:extLst>
            <a:ext uri="{FF2B5EF4-FFF2-40B4-BE49-F238E27FC236}">
              <a16:creationId xmlns:a16="http://schemas.microsoft.com/office/drawing/2014/main" id="{00000000-0008-0000-0200-000015000000}"/>
            </a:ext>
          </a:extLst>
        </xdr:cNvPr>
        <xdr:cNvPicPr>
          <a:picLocks noChangeAspect="1" noChangeArrowheads="1"/>
        </xdr:cNvPicPr>
      </xdr:nvPicPr>
      <xdr:blipFill rotWithShape="1">
        <a:blip xmlns:r="http://schemas.openxmlformats.org/officeDocument/2006/relationships" r:embed="rId11">
          <a:extLst>
            <a:ext uri="{28A0092B-C50C-407E-A947-70E740481C1C}">
              <a14:useLocalDpi xmlns:a14="http://schemas.microsoft.com/office/drawing/2010/main" val="0"/>
            </a:ext>
          </a:extLst>
        </a:blip>
        <a:srcRect l="15217" b="6521"/>
        <a:stretch/>
      </xdr:blipFill>
      <xdr:spPr bwMode="auto">
        <a:xfrm>
          <a:off x="8372474" y="19050"/>
          <a:ext cx="371475" cy="409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175766</xdr:colOff>
      <xdr:row>101</xdr:row>
      <xdr:rowOff>113165</xdr:rowOff>
    </xdr:from>
    <xdr:to>
      <xdr:col>12</xdr:col>
      <xdr:colOff>709095</xdr:colOff>
      <xdr:row>103</xdr:row>
      <xdr:rowOff>156525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10653266" y="34949265"/>
          <a:ext cx="533329" cy="525960"/>
          <a:chOff x="7472243" y="6325446"/>
          <a:chExt cx="528548" cy="523980"/>
        </a:xfrm>
      </xdr:grpSpPr>
      <xdr:sp macro="" textlink="">
        <xdr:nvSpPr>
          <xdr:cNvPr id="29" name="楕円 28">
            <a:extLst>
              <a:ext uri="{FF2B5EF4-FFF2-40B4-BE49-F238E27FC236}">
                <a16:creationId xmlns:a16="http://schemas.microsoft.com/office/drawing/2014/main" id="{00000000-0008-0000-0200-00001D000000}"/>
              </a:ext>
            </a:extLst>
          </xdr:cNvPr>
          <xdr:cNvSpPr/>
        </xdr:nvSpPr>
        <xdr:spPr>
          <a:xfrm>
            <a:off x="7518219" y="6372225"/>
            <a:ext cx="445161" cy="433058"/>
          </a:xfrm>
          <a:prstGeom prst="ellips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30" name="図 29">
            <a:extLst>
              <a:ext uri="{FF2B5EF4-FFF2-40B4-BE49-F238E27FC236}">
                <a16:creationId xmlns:a16="http://schemas.microsoft.com/office/drawing/2014/main" id="{00000000-0008-0000-0200-00001E000000}"/>
              </a:ext>
            </a:extLst>
          </xdr:cNvPr>
          <xdr:cNvPicPr>
            <a:picLocks noChangeAspect="1"/>
          </xdr:cNvPicPr>
        </xdr:nvPicPr>
        <xdr:blipFill rotWithShape="1">
          <a:blip xmlns:r="http://schemas.openxmlformats.org/officeDocument/2006/relationships" r:embed="rId3" cstate="email">
            <a:duotone>
              <a:schemeClr val="accent2">
                <a:shade val="45000"/>
                <a:satMod val="135000"/>
              </a:schemeClr>
              <a:prstClr val="white"/>
            </a:duotone>
            <a:extLst>
              <a:ext uri="{BEBA8EAE-BF5A-486C-A8C5-ECC9F3942E4B}">
                <a14:imgProps xmlns:a14="http://schemas.microsoft.com/office/drawing/2010/main">
                  <a14:imgLayer r:embed="rId4">
                    <a14:imgEffect>
                      <a14:backgroundRemoval t="1170" b="98246" l="2907" r="98256">
                        <a14:foregroundMark x1="34884" y1="42105" x2="34884" y2="43860"/>
                        <a14:foregroundMark x1="65116" y1="41520" x2="65116" y2="41520"/>
                        <a14:foregroundMark x1="83721" y1="56140" x2="83721" y2="56140"/>
                        <a14:foregroundMark x1="47674" y1="76023" x2="47674" y2="76023"/>
                      </a14:backgroundRemoval>
                    </a14:imgEffect>
                    <a14:imgEffect>
                      <a14:sharpenSoften amount="50000"/>
                    </a14:imgEffect>
                    <a14:imgEffect>
                      <a14:saturation sat="0"/>
                    </a14:imgEffect>
                    <a14:imgEffect>
                      <a14:brightnessContrast contrast="-40000"/>
                    </a14:imgEffect>
                  </a14:imgLayer>
                </a14:imgProps>
              </a:ext>
              <a:ext uri="{28A0092B-C50C-407E-A947-70E740481C1C}">
                <a14:useLocalDpi xmlns:a14="http://schemas.microsoft.com/office/drawing/2010/main"/>
              </a:ext>
            </a:extLst>
          </a:blip>
          <a:srcRect/>
          <a:stretch/>
        </xdr:blipFill>
        <xdr:spPr>
          <a:xfrm>
            <a:off x="7472243" y="6325446"/>
            <a:ext cx="528548" cy="523980"/>
          </a:xfrm>
          <a:prstGeom prst="rect">
            <a:avLst/>
          </a:prstGeom>
        </xdr:spPr>
      </xdr:pic>
    </xdr:grpSp>
    <xdr:clientData/>
  </xdr:twoCellAnchor>
  <xdr:twoCellAnchor editAs="oneCell">
    <xdr:from>
      <xdr:col>12</xdr:col>
      <xdr:colOff>151944</xdr:colOff>
      <xdr:row>95</xdr:row>
      <xdr:rowOff>102660</xdr:rowOff>
    </xdr:from>
    <xdr:to>
      <xdr:col>12</xdr:col>
      <xdr:colOff>702974</xdr:colOff>
      <xdr:row>97</xdr:row>
      <xdr:rowOff>165189</xdr:rowOff>
    </xdr:to>
    <xdr:grpSp>
      <xdr:nvGrpSpPr>
        <xdr:cNvPr id="26" name="グループ化 25">
          <a:extLst>
            <a:ext uri="{FF2B5EF4-FFF2-40B4-BE49-F238E27FC236}">
              <a16:creationId xmlns:a16="http://schemas.microsoft.com/office/drawing/2014/main" id="{00000000-0008-0000-0200-00001A000000}"/>
            </a:ext>
          </a:extLst>
        </xdr:cNvPr>
        <xdr:cNvGrpSpPr/>
      </xdr:nvGrpSpPr>
      <xdr:grpSpPr>
        <a:xfrm>
          <a:off x="10629444" y="33490960"/>
          <a:ext cx="551030" cy="545129"/>
          <a:chOff x="7143750" y="5419725"/>
          <a:chExt cx="546090" cy="542924"/>
        </a:xfrm>
      </xdr:grpSpPr>
      <xdr:sp macro="" textlink="">
        <xdr:nvSpPr>
          <xdr:cNvPr id="27" name="楕円 26">
            <a:extLst>
              <a:ext uri="{FF2B5EF4-FFF2-40B4-BE49-F238E27FC236}">
                <a16:creationId xmlns:a16="http://schemas.microsoft.com/office/drawing/2014/main" id="{00000000-0008-0000-0200-00001B000000}"/>
              </a:ext>
            </a:extLst>
          </xdr:cNvPr>
          <xdr:cNvSpPr/>
        </xdr:nvSpPr>
        <xdr:spPr>
          <a:xfrm>
            <a:off x="7181850" y="5467350"/>
            <a:ext cx="468860" cy="445964"/>
          </a:xfrm>
          <a:prstGeom prst="ellips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28" name="図 27">
            <a:extLst>
              <a:ext uri="{FF2B5EF4-FFF2-40B4-BE49-F238E27FC236}">
                <a16:creationId xmlns:a16="http://schemas.microsoft.com/office/drawing/2014/main" id="{00000000-0008-0000-0200-00001C000000}"/>
              </a:ext>
            </a:extLst>
          </xdr:cNvPr>
          <xdr:cNvPicPr>
            <a:picLocks noChangeAspect="1"/>
          </xdr:cNvPicPr>
        </xdr:nvPicPr>
        <xdr:blipFill rotWithShape="1">
          <a:blip xmlns:r="http://schemas.openxmlformats.org/officeDocument/2006/relationships" r:embed="rId5" cstate="email">
            <a:duotone>
              <a:schemeClr val="accent2">
                <a:shade val="45000"/>
                <a:satMod val="135000"/>
              </a:schemeClr>
              <a:prstClr val="white"/>
            </a:duotone>
            <a:extLst>
              <a:ext uri="{BEBA8EAE-BF5A-486C-A8C5-ECC9F3942E4B}">
                <a14:imgProps xmlns:a14="http://schemas.microsoft.com/office/drawing/2010/main">
                  <a14:imgLayer r:embed="rId6">
                    <a14:imgEffect>
                      <a14:backgroundRemoval t="4070" b="95349" l="2312" r="97688">
                        <a14:foregroundMark x1="37572" y1="41279" x2="37572" y2="41279"/>
                        <a14:foregroundMark x1="64740" y1="41279" x2="64740" y2="41279"/>
                        <a14:foregroundMark x1="58960" y1="70930" x2="58960" y2="70930"/>
                      </a14:backgroundRemoval>
                    </a14:imgEffect>
                  </a14:imgLayer>
                </a14:imgProps>
              </a:ext>
              <a:ext uri="{28A0092B-C50C-407E-A947-70E740481C1C}">
                <a14:useLocalDpi xmlns:a14="http://schemas.microsoft.com/office/drawing/2010/main"/>
              </a:ext>
            </a:extLst>
          </a:blip>
          <a:srcRect/>
          <a:stretch/>
        </xdr:blipFill>
        <xdr:spPr>
          <a:xfrm>
            <a:off x="7143750" y="5419725"/>
            <a:ext cx="546090" cy="542924"/>
          </a:xfrm>
          <a:prstGeom prst="rect">
            <a:avLst/>
          </a:prstGeom>
        </xdr:spPr>
      </xdr:pic>
    </xdr:grpSp>
    <xdr:clientData/>
  </xdr:twoCellAnchor>
  <mc:AlternateContent xmlns:mc="http://schemas.openxmlformats.org/markup-compatibility/2006">
    <mc:Choice xmlns:a14="http://schemas.microsoft.com/office/drawing/2010/main" Requires="a14">
      <xdr:twoCellAnchor editAs="oneCell">
        <xdr:from>
          <xdr:col>9</xdr:col>
          <xdr:colOff>180975</xdr:colOff>
          <xdr:row>11</xdr:row>
          <xdr:rowOff>482424</xdr:rowOff>
        </xdr:from>
        <xdr:to>
          <xdr:col>11</xdr:col>
          <xdr:colOff>85725</xdr:colOff>
          <xdr:row>12</xdr:row>
          <xdr:rowOff>550879</xdr:rowOff>
        </xdr:to>
        <xdr:pic>
          <xdr:nvPicPr>
            <xdr:cNvPr id="32" name="図 31">
              <a:extLst>
                <a:ext uri="{FF2B5EF4-FFF2-40B4-BE49-F238E27FC236}">
                  <a16:creationId xmlns:a16="http://schemas.microsoft.com/office/drawing/2014/main" id="{00000000-0008-0000-0200-000020000000}"/>
                </a:ext>
              </a:extLst>
            </xdr:cNvPr>
            <xdr:cNvPicPr>
              <a:picLocks noChangeAspect="1" noChangeArrowheads="1"/>
              <a:extLst>
                <a:ext uri="{84589F7E-364E-4C9E-8A38-B11213B215E9}">
                  <a14:cameraTool cellRange="画像表示４" spid="_x0000_s2438"/>
                </a:ext>
              </a:extLst>
            </xdr:cNvPicPr>
          </xdr:nvPicPr>
          <xdr:blipFill>
            <a:blip xmlns:r="http://schemas.openxmlformats.org/officeDocument/2006/relationships" r:embed="rId1"/>
            <a:srcRect/>
            <a:stretch>
              <a:fillRect/>
            </a:stretch>
          </xdr:blipFill>
          <xdr:spPr bwMode="auto">
            <a:xfrm>
              <a:off x="8953500" y="5435424"/>
              <a:ext cx="971550" cy="81140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28575</xdr:colOff>
      <xdr:row>2</xdr:row>
      <xdr:rowOff>28575</xdr:rowOff>
    </xdr:from>
    <xdr:to>
      <xdr:col>1</xdr:col>
      <xdr:colOff>90178</xdr:colOff>
      <xdr:row>3</xdr:row>
      <xdr:rowOff>0</xdr:rowOff>
    </xdr:to>
    <xdr:pic>
      <xdr:nvPicPr>
        <xdr:cNvPr id="2" name="図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10000" b="90000" l="10000" r="90000"/>
                  </a14:imgEffect>
                </a14:imgLayer>
              </a14:imgProps>
            </a:ext>
            <a:ext uri="{28A0092B-C50C-407E-A947-70E740481C1C}">
              <a14:useLocalDpi xmlns:a14="http://schemas.microsoft.com/office/drawing/2010/main" val="0"/>
            </a:ext>
          </a:extLst>
        </a:blip>
        <a:srcRect/>
        <a:stretch>
          <a:fillRect/>
        </a:stretch>
      </xdr:blipFill>
      <xdr:spPr bwMode="auto">
        <a:xfrm>
          <a:off x="28575" y="942975"/>
          <a:ext cx="404503"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28575</xdr:colOff>
      <xdr:row>18</xdr:row>
      <xdr:rowOff>19050</xdr:rowOff>
    </xdr:from>
    <xdr:to>
      <xdr:col>1</xdr:col>
      <xdr:colOff>90178</xdr:colOff>
      <xdr:row>18</xdr:row>
      <xdr:rowOff>447675</xdr:rowOff>
    </xdr:to>
    <xdr:pic>
      <xdr:nvPicPr>
        <xdr:cNvPr id="3" name="図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10000" b="90000" l="10000" r="90000"/>
                  </a14:imgEffect>
                </a14:imgLayer>
              </a14:imgProps>
            </a:ext>
            <a:ext uri="{28A0092B-C50C-407E-A947-70E740481C1C}">
              <a14:useLocalDpi xmlns:a14="http://schemas.microsoft.com/office/drawing/2010/main" val="0"/>
            </a:ext>
          </a:extLst>
        </a:blip>
        <a:srcRect/>
        <a:stretch>
          <a:fillRect/>
        </a:stretch>
      </xdr:blipFill>
      <xdr:spPr bwMode="auto">
        <a:xfrm>
          <a:off x="28575" y="8343900"/>
          <a:ext cx="404503"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28575</xdr:colOff>
      <xdr:row>57</xdr:row>
      <xdr:rowOff>19050</xdr:rowOff>
    </xdr:from>
    <xdr:to>
      <xdr:col>1</xdr:col>
      <xdr:colOff>90178</xdr:colOff>
      <xdr:row>57</xdr:row>
      <xdr:rowOff>447675</xdr:rowOff>
    </xdr:to>
    <xdr:pic>
      <xdr:nvPicPr>
        <xdr:cNvPr id="4" name="図 3">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10000" b="90000" l="10000" r="90000"/>
                  </a14:imgEffect>
                </a14:imgLayer>
              </a14:imgProps>
            </a:ext>
            <a:ext uri="{28A0092B-C50C-407E-A947-70E740481C1C}">
              <a14:useLocalDpi xmlns:a14="http://schemas.microsoft.com/office/drawing/2010/main" val="0"/>
            </a:ext>
          </a:extLst>
        </a:blip>
        <a:srcRect/>
        <a:stretch>
          <a:fillRect/>
        </a:stretch>
      </xdr:blipFill>
      <xdr:spPr bwMode="auto">
        <a:xfrm>
          <a:off x="28575" y="21469350"/>
          <a:ext cx="404503"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28575</xdr:colOff>
      <xdr:row>96</xdr:row>
      <xdr:rowOff>28575</xdr:rowOff>
    </xdr:from>
    <xdr:to>
      <xdr:col>1</xdr:col>
      <xdr:colOff>90178</xdr:colOff>
      <xdr:row>97</xdr:row>
      <xdr:rowOff>0</xdr:rowOff>
    </xdr:to>
    <xdr:pic>
      <xdr:nvPicPr>
        <xdr:cNvPr id="5" name="図 4">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10000" b="90000" l="10000" r="90000"/>
                  </a14:imgEffect>
                </a14:imgLayer>
              </a14:imgProps>
            </a:ext>
            <a:ext uri="{28A0092B-C50C-407E-A947-70E740481C1C}">
              <a14:useLocalDpi xmlns:a14="http://schemas.microsoft.com/office/drawing/2010/main" val="0"/>
            </a:ext>
          </a:extLst>
        </a:blip>
        <a:srcRect/>
        <a:stretch>
          <a:fillRect/>
        </a:stretch>
      </xdr:blipFill>
      <xdr:spPr bwMode="auto">
        <a:xfrm>
          <a:off x="28575" y="34604325"/>
          <a:ext cx="404503"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28575</xdr:colOff>
      <xdr:row>135</xdr:row>
      <xdr:rowOff>28575</xdr:rowOff>
    </xdr:from>
    <xdr:to>
      <xdr:col>1</xdr:col>
      <xdr:colOff>90178</xdr:colOff>
      <xdr:row>136</xdr:row>
      <xdr:rowOff>0</xdr:rowOff>
    </xdr:to>
    <xdr:pic>
      <xdr:nvPicPr>
        <xdr:cNvPr id="6" name="図 5">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10000" b="90000" l="10000" r="90000"/>
                  </a14:imgEffect>
                </a14:imgLayer>
              </a14:imgProps>
            </a:ext>
            <a:ext uri="{28A0092B-C50C-407E-A947-70E740481C1C}">
              <a14:useLocalDpi xmlns:a14="http://schemas.microsoft.com/office/drawing/2010/main" val="0"/>
            </a:ext>
          </a:extLst>
        </a:blip>
        <a:srcRect/>
        <a:stretch>
          <a:fillRect/>
        </a:stretch>
      </xdr:blipFill>
      <xdr:spPr bwMode="auto">
        <a:xfrm>
          <a:off x="28575" y="47729775"/>
          <a:ext cx="404503"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904874</xdr:colOff>
          <xdr:row>1</xdr:row>
          <xdr:rowOff>119864</xdr:rowOff>
        </xdr:from>
        <xdr:to>
          <xdr:col>3</xdr:col>
          <xdr:colOff>47625</xdr:colOff>
          <xdr:row>6</xdr:row>
          <xdr:rowOff>19050</xdr:rowOff>
        </xdr:to>
        <xdr:pic>
          <xdr:nvPicPr>
            <xdr:cNvPr id="22" name="図 21">
              <a:extLst>
                <a:ext uri="{FF2B5EF4-FFF2-40B4-BE49-F238E27FC236}">
                  <a16:creationId xmlns:a16="http://schemas.microsoft.com/office/drawing/2014/main" id="{00000000-0008-0000-0400-000016000000}"/>
                </a:ext>
              </a:extLst>
            </xdr:cNvPr>
            <xdr:cNvPicPr>
              <a:picLocks noChangeAspect="1" noChangeArrowheads="1"/>
              <a:extLst>
                <a:ext uri="{84589F7E-364E-4C9E-8A38-B11213B215E9}">
                  <a14:cameraTool cellRange="画像表示２" spid="_x0000_s5488"/>
                </a:ext>
              </a:extLst>
            </xdr:cNvPicPr>
          </xdr:nvPicPr>
          <xdr:blipFill>
            <a:blip xmlns:r="http://schemas.openxmlformats.org/officeDocument/2006/relationships" r:embed="rId1"/>
            <a:srcRect/>
            <a:stretch>
              <a:fillRect/>
            </a:stretch>
          </xdr:blipFill>
          <xdr:spPr bwMode="auto">
            <a:xfrm>
              <a:off x="2124074" y="605639"/>
              <a:ext cx="1943101" cy="1566061"/>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absolute">
    <xdr:from>
      <xdr:col>2</xdr:col>
      <xdr:colOff>171450</xdr:colOff>
      <xdr:row>3</xdr:row>
      <xdr:rowOff>22224</xdr:rowOff>
    </xdr:from>
    <xdr:to>
      <xdr:col>11</xdr:col>
      <xdr:colOff>381000</xdr:colOff>
      <xdr:row>10</xdr:row>
      <xdr:rowOff>1219200</xdr:rowOff>
    </xdr:to>
    <xdr:graphicFrame macro="">
      <xdr:nvGraphicFramePr>
        <xdr:cNvPr id="2" name="グラフ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10</xdr:col>
      <xdr:colOff>117475</xdr:colOff>
      <xdr:row>4</xdr:row>
      <xdr:rowOff>184150</xdr:rowOff>
    </xdr:from>
    <xdr:to>
      <xdr:col>11</xdr:col>
      <xdr:colOff>289210</xdr:colOff>
      <xdr:row>10</xdr:row>
      <xdr:rowOff>785176</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9528175" y="1657350"/>
          <a:ext cx="705135" cy="2683826"/>
          <a:chOff x="5715000" y="5305425"/>
          <a:chExt cx="701960" cy="2677476"/>
        </a:xfrm>
      </xdr:grpSpPr>
      <xdr:sp macro="" textlink="">
        <xdr:nvSpPr>
          <xdr:cNvPr id="4" name="下矢印 2">
            <a:extLst>
              <a:ext uri="{FF2B5EF4-FFF2-40B4-BE49-F238E27FC236}">
                <a16:creationId xmlns:a16="http://schemas.microsoft.com/office/drawing/2014/main" id="{00000000-0008-0000-0400-000004000000}"/>
              </a:ext>
            </a:extLst>
          </xdr:cNvPr>
          <xdr:cNvSpPr/>
        </xdr:nvSpPr>
        <xdr:spPr bwMode="auto">
          <a:xfrm rot="10800000">
            <a:off x="5715000" y="5844788"/>
            <a:ext cx="694661" cy="781291"/>
          </a:xfrm>
          <a:prstGeom prst="downArrow">
            <a:avLst>
              <a:gd name="adj1" fmla="val 54256"/>
              <a:gd name="adj2" fmla="val 50000"/>
            </a:avLst>
          </a:prstGeom>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horzOverflow="clip" wrap="square" lIns="18288" tIns="0" rIns="0" bIns="0" rtlCol="0" anchor="ctr" upright="1"/>
          <a:lstStyle/>
          <a:p>
            <a:pPr algn="ctr"/>
            <a:r>
              <a:rPr kumimoji="1" lang="ja-JP" altLang="en-US" sz="1100" b="1">
                <a:solidFill>
                  <a:schemeClr val="accent3">
                    <a:lumMod val="50000"/>
                  </a:schemeClr>
                </a:solidFill>
              </a:rPr>
              <a:t>改</a:t>
            </a:r>
            <a:endParaRPr kumimoji="1" lang="en-US" altLang="ja-JP" sz="1100" b="1">
              <a:solidFill>
                <a:schemeClr val="accent3">
                  <a:lumMod val="50000"/>
                </a:schemeClr>
              </a:solidFill>
            </a:endParaRPr>
          </a:p>
          <a:p>
            <a:pPr algn="ctr"/>
            <a:r>
              <a:rPr kumimoji="1" lang="ja-JP" altLang="en-US" sz="1100" b="1">
                <a:solidFill>
                  <a:schemeClr val="accent3">
                    <a:lumMod val="50000"/>
                  </a:schemeClr>
                </a:solidFill>
              </a:rPr>
              <a:t>善</a:t>
            </a:r>
          </a:p>
        </xdr:txBody>
      </xdr:sp>
      <xdr:sp macro="" textlink="">
        <xdr:nvSpPr>
          <xdr:cNvPr id="5" name="下矢印 3">
            <a:extLst>
              <a:ext uri="{FF2B5EF4-FFF2-40B4-BE49-F238E27FC236}">
                <a16:creationId xmlns:a16="http://schemas.microsoft.com/office/drawing/2014/main" id="{00000000-0008-0000-0400-000005000000}"/>
              </a:ext>
            </a:extLst>
          </xdr:cNvPr>
          <xdr:cNvSpPr/>
        </xdr:nvSpPr>
        <xdr:spPr bwMode="auto">
          <a:xfrm>
            <a:off x="5717903" y="6677131"/>
            <a:ext cx="699057" cy="758706"/>
          </a:xfrm>
          <a:prstGeom prst="downArrow">
            <a:avLst>
              <a:gd name="adj1" fmla="val 54256"/>
              <a:gd name="adj2" fmla="val 50000"/>
            </a:avLst>
          </a:prstGeom>
          <a:ln>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clip" wrap="square" lIns="18288" tIns="0" rIns="0" bIns="0" rtlCol="0" anchor="ctr" upright="1"/>
          <a:lstStyle/>
          <a:p>
            <a:pPr algn="ctr"/>
            <a:r>
              <a:rPr kumimoji="1" lang="ja-JP" altLang="en-US" sz="1100" b="1">
                <a:solidFill>
                  <a:schemeClr val="accent6">
                    <a:lumMod val="75000"/>
                  </a:schemeClr>
                </a:solidFill>
              </a:rPr>
              <a:t>悪</a:t>
            </a:r>
            <a:endParaRPr kumimoji="1" lang="en-US" altLang="ja-JP" sz="1100" b="1">
              <a:solidFill>
                <a:schemeClr val="accent6">
                  <a:lumMod val="75000"/>
                </a:schemeClr>
              </a:solidFill>
            </a:endParaRPr>
          </a:p>
          <a:p>
            <a:pPr algn="ctr"/>
            <a:r>
              <a:rPr kumimoji="1" lang="ja-JP" altLang="en-US" sz="1100" b="1">
                <a:solidFill>
                  <a:schemeClr val="accent6">
                    <a:lumMod val="75000"/>
                  </a:schemeClr>
                </a:solidFill>
              </a:rPr>
              <a:t>化</a:t>
            </a:r>
          </a:p>
        </xdr:txBody>
      </xdr:sp>
      <xdr:grpSp>
        <xdr:nvGrpSpPr>
          <xdr:cNvPr id="6" name="グループ化 5">
            <a:extLst>
              <a:ext uri="{FF2B5EF4-FFF2-40B4-BE49-F238E27FC236}">
                <a16:creationId xmlns:a16="http://schemas.microsoft.com/office/drawing/2014/main" id="{00000000-0008-0000-0400-000006000000}"/>
              </a:ext>
            </a:extLst>
          </xdr:cNvPr>
          <xdr:cNvGrpSpPr/>
        </xdr:nvGrpSpPr>
        <xdr:grpSpPr>
          <a:xfrm>
            <a:off x="5795843" y="7458921"/>
            <a:ext cx="528548" cy="523980"/>
            <a:chOff x="7472243" y="6325446"/>
            <a:chExt cx="528548" cy="523980"/>
          </a:xfrm>
        </xdr:grpSpPr>
        <xdr:sp macro="" textlink="">
          <xdr:nvSpPr>
            <xdr:cNvPr id="10" name="楕円 9">
              <a:extLst>
                <a:ext uri="{FF2B5EF4-FFF2-40B4-BE49-F238E27FC236}">
                  <a16:creationId xmlns:a16="http://schemas.microsoft.com/office/drawing/2014/main" id="{00000000-0008-0000-0400-00000A000000}"/>
                </a:ext>
              </a:extLst>
            </xdr:cNvPr>
            <xdr:cNvSpPr/>
          </xdr:nvSpPr>
          <xdr:spPr>
            <a:xfrm>
              <a:off x="7518219" y="6372225"/>
              <a:ext cx="445161" cy="433058"/>
            </a:xfrm>
            <a:prstGeom prst="ellips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11" name="図 10">
              <a:extLst>
                <a:ext uri="{FF2B5EF4-FFF2-40B4-BE49-F238E27FC236}">
                  <a16:creationId xmlns:a16="http://schemas.microsoft.com/office/drawing/2014/main" id="{00000000-0008-0000-0400-00000B000000}"/>
                </a:ext>
              </a:extLst>
            </xdr:cNvPr>
            <xdr:cNvPicPr>
              <a:picLocks noChangeAspect="1"/>
            </xdr:cNvPicPr>
          </xdr:nvPicPr>
          <xdr:blipFill rotWithShape="1">
            <a:blip xmlns:r="http://schemas.openxmlformats.org/officeDocument/2006/relationships" r:embed="rId3" cstate="email">
              <a:duotone>
                <a:schemeClr val="accent2">
                  <a:shade val="45000"/>
                  <a:satMod val="135000"/>
                </a:schemeClr>
                <a:prstClr val="white"/>
              </a:duotone>
              <a:extLst>
                <a:ext uri="{BEBA8EAE-BF5A-486C-A8C5-ECC9F3942E4B}">
                  <a14:imgProps xmlns:a14="http://schemas.microsoft.com/office/drawing/2010/main">
                    <a14:imgLayer r:embed="rId4">
                      <a14:imgEffect>
                        <a14:backgroundRemoval t="1170" b="98246" l="2907" r="98256">
                          <a14:foregroundMark x1="34884" y1="42105" x2="34884" y2="43860"/>
                          <a14:foregroundMark x1="65116" y1="41520" x2="65116" y2="41520"/>
                          <a14:foregroundMark x1="83721" y1="56140" x2="83721" y2="56140"/>
                          <a14:foregroundMark x1="47674" y1="76023" x2="47674" y2="76023"/>
                        </a14:backgroundRemoval>
                      </a14:imgEffect>
                      <a14:imgEffect>
                        <a14:sharpenSoften amount="50000"/>
                      </a14:imgEffect>
                      <a14:imgEffect>
                        <a14:saturation sat="0"/>
                      </a14:imgEffect>
                      <a14:imgEffect>
                        <a14:brightnessContrast contrast="-40000"/>
                      </a14:imgEffect>
                    </a14:imgLayer>
                  </a14:imgProps>
                </a:ext>
                <a:ext uri="{28A0092B-C50C-407E-A947-70E740481C1C}">
                  <a14:useLocalDpi xmlns:a14="http://schemas.microsoft.com/office/drawing/2010/main"/>
                </a:ext>
              </a:extLst>
            </a:blip>
            <a:srcRect/>
            <a:stretch/>
          </xdr:blipFill>
          <xdr:spPr>
            <a:xfrm>
              <a:off x="7472243" y="6325446"/>
              <a:ext cx="528548" cy="523980"/>
            </a:xfrm>
            <a:prstGeom prst="rect">
              <a:avLst/>
            </a:prstGeom>
          </xdr:spPr>
        </xdr:pic>
      </xdr:grpSp>
      <xdr:grpSp>
        <xdr:nvGrpSpPr>
          <xdr:cNvPr id="7" name="グループ化 6">
            <a:extLst>
              <a:ext uri="{FF2B5EF4-FFF2-40B4-BE49-F238E27FC236}">
                <a16:creationId xmlns:a16="http://schemas.microsoft.com/office/drawing/2014/main" id="{00000000-0008-0000-0400-000007000000}"/>
              </a:ext>
            </a:extLst>
          </xdr:cNvPr>
          <xdr:cNvGrpSpPr/>
        </xdr:nvGrpSpPr>
        <xdr:grpSpPr>
          <a:xfrm>
            <a:off x="5781675" y="5305425"/>
            <a:ext cx="546090" cy="542924"/>
            <a:chOff x="7143750" y="5419725"/>
            <a:chExt cx="546090" cy="542924"/>
          </a:xfrm>
        </xdr:grpSpPr>
        <xdr:sp macro="" textlink="">
          <xdr:nvSpPr>
            <xdr:cNvPr id="8" name="楕円 7">
              <a:extLst>
                <a:ext uri="{FF2B5EF4-FFF2-40B4-BE49-F238E27FC236}">
                  <a16:creationId xmlns:a16="http://schemas.microsoft.com/office/drawing/2014/main" id="{00000000-0008-0000-0400-000008000000}"/>
                </a:ext>
              </a:extLst>
            </xdr:cNvPr>
            <xdr:cNvSpPr/>
          </xdr:nvSpPr>
          <xdr:spPr>
            <a:xfrm>
              <a:off x="7181850" y="5467350"/>
              <a:ext cx="468860" cy="445964"/>
            </a:xfrm>
            <a:prstGeom prst="ellips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9" name="図 8">
              <a:extLst>
                <a:ext uri="{FF2B5EF4-FFF2-40B4-BE49-F238E27FC236}">
                  <a16:creationId xmlns:a16="http://schemas.microsoft.com/office/drawing/2014/main" id="{00000000-0008-0000-0400-000009000000}"/>
                </a:ext>
              </a:extLst>
            </xdr:cNvPr>
            <xdr:cNvPicPr>
              <a:picLocks noChangeAspect="1"/>
            </xdr:cNvPicPr>
          </xdr:nvPicPr>
          <xdr:blipFill rotWithShape="1">
            <a:blip xmlns:r="http://schemas.openxmlformats.org/officeDocument/2006/relationships" r:embed="rId5" cstate="email">
              <a:duotone>
                <a:schemeClr val="accent2">
                  <a:shade val="45000"/>
                  <a:satMod val="135000"/>
                </a:schemeClr>
                <a:prstClr val="white"/>
              </a:duotone>
              <a:extLst>
                <a:ext uri="{BEBA8EAE-BF5A-486C-A8C5-ECC9F3942E4B}">
                  <a14:imgProps xmlns:a14="http://schemas.microsoft.com/office/drawing/2010/main">
                    <a14:imgLayer r:embed="rId6">
                      <a14:imgEffect>
                        <a14:backgroundRemoval t="4070" b="95349" l="2312" r="97688">
                          <a14:foregroundMark x1="37572" y1="41279" x2="37572" y2="41279"/>
                          <a14:foregroundMark x1="64740" y1="41279" x2="64740" y2="41279"/>
                          <a14:foregroundMark x1="58960" y1="70930" x2="58960" y2="70930"/>
                        </a14:backgroundRemoval>
                      </a14:imgEffect>
                    </a14:imgLayer>
                  </a14:imgProps>
                </a:ext>
                <a:ext uri="{28A0092B-C50C-407E-A947-70E740481C1C}">
                  <a14:useLocalDpi xmlns:a14="http://schemas.microsoft.com/office/drawing/2010/main"/>
                </a:ext>
              </a:extLst>
            </a:blip>
            <a:srcRect/>
            <a:stretch/>
          </xdr:blipFill>
          <xdr:spPr>
            <a:xfrm>
              <a:off x="7143750" y="5419725"/>
              <a:ext cx="546090" cy="542924"/>
            </a:xfrm>
            <a:prstGeom prst="rect">
              <a:avLst/>
            </a:prstGeom>
          </xdr:spPr>
        </xdr:pic>
      </xdr:grpSp>
    </xdr:grpSp>
    <xdr:clientData/>
  </xdr:twoCellAnchor>
  <xdr:twoCellAnchor editAs="oneCell">
    <xdr:from>
      <xdr:col>8</xdr:col>
      <xdr:colOff>108858</xdr:colOff>
      <xdr:row>95</xdr:row>
      <xdr:rowOff>28575</xdr:rowOff>
    </xdr:from>
    <xdr:to>
      <xdr:col>10</xdr:col>
      <xdr:colOff>304801</xdr:colOff>
      <xdr:row>99</xdr:row>
      <xdr:rowOff>257175</xdr:rowOff>
    </xdr:to>
    <xdr:pic>
      <xdr:nvPicPr>
        <xdr:cNvPr id="18" name="画像b2">
          <a:extLst>
            <a:ext uri="{FF2B5EF4-FFF2-40B4-BE49-F238E27FC236}">
              <a16:creationId xmlns:a16="http://schemas.microsoft.com/office/drawing/2014/main" id="{00000000-0008-0000-0400-000012000000}"/>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a:stretch/>
      </xdr:blipFill>
      <xdr:spPr bwMode="auto">
        <a:xfrm>
          <a:off x="8376558" y="34061400"/>
          <a:ext cx="1262743"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85725</xdr:colOff>
      <xdr:row>101</xdr:row>
      <xdr:rowOff>19050</xdr:rowOff>
    </xdr:from>
    <xdr:to>
      <xdr:col>10</xdr:col>
      <xdr:colOff>322259</xdr:colOff>
      <xdr:row>105</xdr:row>
      <xdr:rowOff>247650</xdr:rowOff>
    </xdr:to>
    <xdr:pic>
      <xdr:nvPicPr>
        <xdr:cNvPr id="19" name="画像g2">
          <a:extLst>
            <a:ext uri="{FF2B5EF4-FFF2-40B4-BE49-F238E27FC236}">
              <a16:creationId xmlns:a16="http://schemas.microsoft.com/office/drawing/2014/main" id="{00000000-0008-0000-0400-000013000000}"/>
            </a:ext>
          </a:extLst>
        </xdr:cNvPr>
        <xdr:cNvPicPr>
          <a:picLocks noChangeAspect="1"/>
        </xdr:cNvPicPr>
      </xdr:nvPicPr>
      <xdr:blipFill rotWithShape="1">
        <a:blip xmlns:r="http://schemas.openxmlformats.org/officeDocument/2006/relationships" r:embed="rId8" cstate="print">
          <a:extLst>
            <a:ext uri="{28A0092B-C50C-407E-A947-70E740481C1C}">
              <a14:useLocalDpi xmlns:a14="http://schemas.microsoft.com/office/drawing/2010/main" val="0"/>
            </a:ext>
          </a:extLst>
        </a:blip>
        <a:srcRect l="4411"/>
        <a:stretch/>
      </xdr:blipFill>
      <xdr:spPr bwMode="auto">
        <a:xfrm>
          <a:off x="8353425" y="35652075"/>
          <a:ext cx="1303334"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247650</xdr:rowOff>
    </xdr:from>
    <xdr:to>
      <xdr:col>0</xdr:col>
      <xdr:colOff>495206</xdr:colOff>
      <xdr:row>5</xdr:row>
      <xdr:rowOff>142875</xdr:rowOff>
    </xdr:to>
    <xdr:pic>
      <xdr:nvPicPr>
        <xdr:cNvPr id="15" name="図 14">
          <a:extLst>
            <a:ext uri="{FF2B5EF4-FFF2-40B4-BE49-F238E27FC236}">
              <a16:creationId xmlns:a16="http://schemas.microsoft.com/office/drawing/2014/main" id="{00000000-0008-0000-0400-00000F000000}"/>
            </a:ext>
          </a:extLst>
        </xdr:cNvPr>
        <xdr:cNvPicPr>
          <a:picLocks noChangeAspect="1" noChangeArrowheads="1"/>
        </xdr:cNvPicPr>
      </xdr:nvPicPr>
      <xdr:blipFill>
        <a:blip xmlns:r="http://schemas.openxmlformats.org/officeDocument/2006/relationships" r:embed="rId9">
          <a:extLst>
            <a:ext uri="{BEBA8EAE-BF5A-486C-A8C5-ECC9F3942E4B}">
              <a14:imgProps xmlns:a14="http://schemas.microsoft.com/office/drawing/2010/main">
                <a14:imgLayer r:embed="rId10">
                  <a14:imgEffect>
                    <a14:backgroundRemoval t="10000" b="90000" l="10000" r="90000"/>
                  </a14:imgEffect>
                </a14:imgLayer>
              </a14:imgProps>
            </a:ext>
            <a:ext uri="{28A0092B-C50C-407E-A947-70E740481C1C}">
              <a14:useLocalDpi xmlns:a14="http://schemas.microsoft.com/office/drawing/2010/main" val="0"/>
            </a:ext>
          </a:extLst>
        </a:blip>
        <a:srcRect/>
        <a:stretch>
          <a:fillRect/>
        </a:stretch>
      </xdr:blipFill>
      <xdr:spPr bwMode="auto">
        <a:xfrm>
          <a:off x="0" y="1400175"/>
          <a:ext cx="495206"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161925</xdr:colOff>
      <xdr:row>13</xdr:row>
      <xdr:rowOff>47624</xdr:rowOff>
    </xdr:from>
    <xdr:to>
      <xdr:col>3</xdr:col>
      <xdr:colOff>295275</xdr:colOff>
      <xdr:row>14</xdr:row>
      <xdr:rowOff>104774</xdr:rowOff>
    </xdr:to>
    <xdr:pic>
      <xdr:nvPicPr>
        <xdr:cNvPr id="17" name="図 16">
          <a:extLst>
            <a:ext uri="{FF2B5EF4-FFF2-40B4-BE49-F238E27FC236}">
              <a16:creationId xmlns:a16="http://schemas.microsoft.com/office/drawing/2014/main" id="{00000000-0008-0000-0400-000011000000}"/>
            </a:ext>
          </a:extLst>
        </xdr:cNvPr>
        <xdr:cNvPicPr>
          <a:picLocks noChangeAspect="1" noChangeArrowheads="1"/>
        </xdr:cNvPicPr>
      </xdr:nvPicPr>
      <xdr:blipFill rotWithShape="1">
        <a:blip xmlns:r="http://schemas.openxmlformats.org/officeDocument/2006/relationships" r:embed="rId11">
          <a:extLst>
            <a:ext uri="{28A0092B-C50C-407E-A947-70E740481C1C}">
              <a14:useLocalDpi xmlns:a14="http://schemas.microsoft.com/office/drawing/2010/main" val="0"/>
            </a:ext>
          </a:extLst>
        </a:blip>
        <a:srcRect t="-1" r="12500" b="-7500"/>
        <a:stretch/>
      </xdr:blipFill>
      <xdr:spPr bwMode="auto">
        <a:xfrm>
          <a:off x="3943350" y="7115174"/>
          <a:ext cx="333375" cy="409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40</xdr:row>
      <xdr:rowOff>19050</xdr:rowOff>
    </xdr:from>
    <xdr:to>
      <xdr:col>0</xdr:col>
      <xdr:colOff>304800</xdr:colOff>
      <xdr:row>40</xdr:row>
      <xdr:rowOff>447676</xdr:rowOff>
    </xdr:to>
    <xdr:pic>
      <xdr:nvPicPr>
        <xdr:cNvPr id="20" name="図 19">
          <a:extLst>
            <a:ext uri="{FF2B5EF4-FFF2-40B4-BE49-F238E27FC236}">
              <a16:creationId xmlns:a16="http://schemas.microsoft.com/office/drawing/2014/main" id="{00000000-0008-0000-0400-000014000000}"/>
            </a:ext>
          </a:extLst>
        </xdr:cNvPr>
        <xdr:cNvPicPr>
          <a:picLocks noChangeAspect="1" noChangeArrowheads="1"/>
        </xdr:cNvPicPr>
      </xdr:nvPicPr>
      <xdr:blipFill rotWithShape="1">
        <a:blip xmlns:r="http://schemas.openxmlformats.org/officeDocument/2006/relationships" r:embed="rId11">
          <a:extLst>
            <a:ext uri="{28A0092B-C50C-407E-A947-70E740481C1C}">
              <a14:useLocalDpi xmlns:a14="http://schemas.microsoft.com/office/drawing/2010/main" val="0"/>
            </a:ext>
          </a:extLst>
        </a:blip>
        <a:srcRect l="17391" r="13043" b="2174"/>
        <a:stretch/>
      </xdr:blipFill>
      <xdr:spPr bwMode="auto">
        <a:xfrm>
          <a:off x="0" y="15678150"/>
          <a:ext cx="304800" cy="4286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47625</xdr:colOff>
      <xdr:row>40</xdr:row>
      <xdr:rowOff>28575</xdr:rowOff>
    </xdr:from>
    <xdr:to>
      <xdr:col>7</xdr:col>
      <xdr:colOff>391751</xdr:colOff>
      <xdr:row>40</xdr:row>
      <xdr:rowOff>419100</xdr:rowOff>
    </xdr:to>
    <xdr:pic>
      <xdr:nvPicPr>
        <xdr:cNvPr id="21" name="図 20">
          <a:extLst>
            <a:ext uri="{FF2B5EF4-FFF2-40B4-BE49-F238E27FC236}">
              <a16:creationId xmlns:a16="http://schemas.microsoft.com/office/drawing/2014/main" id="{00000000-0008-0000-0400-000015000000}"/>
            </a:ext>
          </a:extLst>
        </xdr:cNvPr>
        <xdr:cNvPicPr>
          <a:picLocks noChangeAspect="1" noChangeArrowheads="1"/>
        </xdr:cNvPicPr>
      </xdr:nvPicPr>
      <xdr:blipFill>
        <a:blip xmlns:r="http://schemas.openxmlformats.org/officeDocument/2006/relationships" r:embed="rId12" cstate="print">
          <a:extLst>
            <a:ext uri="{BEBA8EAE-BF5A-486C-A8C5-ECC9F3942E4B}">
              <a14:imgProps xmlns:a14="http://schemas.microsoft.com/office/drawing/2010/main">
                <a14:imgLayer r:embed="rId13">
                  <a14:imgEffect>
                    <a14:backgroundRemoval t="10000" b="90000" l="10000" r="90000"/>
                  </a14:imgEffect>
                </a14:imgLayer>
              </a14:imgProps>
            </a:ext>
            <a:ext uri="{28A0092B-C50C-407E-A947-70E740481C1C}">
              <a14:useLocalDpi xmlns:a14="http://schemas.microsoft.com/office/drawing/2010/main" val="0"/>
            </a:ext>
          </a:extLst>
        </a:blip>
        <a:srcRect/>
        <a:stretch>
          <a:fillRect/>
        </a:stretch>
      </xdr:blipFill>
      <xdr:spPr bwMode="auto">
        <a:xfrm>
          <a:off x="7458075" y="15830550"/>
          <a:ext cx="344126"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876300</xdr:colOff>
      <xdr:row>0</xdr:row>
      <xdr:rowOff>19050</xdr:rowOff>
    </xdr:from>
    <xdr:to>
      <xdr:col>1</xdr:col>
      <xdr:colOff>1314450</xdr:colOff>
      <xdr:row>0</xdr:row>
      <xdr:rowOff>457200</xdr:rowOff>
    </xdr:to>
    <xdr:pic>
      <xdr:nvPicPr>
        <xdr:cNvPr id="23" name="図 22">
          <a:extLst>
            <a:ext uri="{FF2B5EF4-FFF2-40B4-BE49-F238E27FC236}">
              <a16:creationId xmlns:a16="http://schemas.microsoft.com/office/drawing/2014/main" id="{00000000-0008-0000-0400-000017000000}"/>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076450" y="19050"/>
          <a:ext cx="438150" cy="438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85724</xdr:colOff>
      <xdr:row>0</xdr:row>
      <xdr:rowOff>19050</xdr:rowOff>
    </xdr:from>
    <xdr:to>
      <xdr:col>8</xdr:col>
      <xdr:colOff>457199</xdr:colOff>
      <xdr:row>0</xdr:row>
      <xdr:rowOff>428625</xdr:rowOff>
    </xdr:to>
    <xdr:pic>
      <xdr:nvPicPr>
        <xdr:cNvPr id="24" name="図 23">
          <a:extLst>
            <a:ext uri="{FF2B5EF4-FFF2-40B4-BE49-F238E27FC236}">
              <a16:creationId xmlns:a16="http://schemas.microsoft.com/office/drawing/2014/main" id="{00000000-0008-0000-0400-000018000000}"/>
            </a:ext>
          </a:extLst>
        </xdr:cNvPr>
        <xdr:cNvPicPr>
          <a:picLocks noChangeAspect="1" noChangeArrowheads="1"/>
        </xdr:cNvPicPr>
      </xdr:nvPicPr>
      <xdr:blipFill rotWithShape="1">
        <a:blip xmlns:r="http://schemas.openxmlformats.org/officeDocument/2006/relationships" r:embed="rId11">
          <a:extLst>
            <a:ext uri="{28A0092B-C50C-407E-A947-70E740481C1C}">
              <a14:useLocalDpi xmlns:a14="http://schemas.microsoft.com/office/drawing/2010/main" val="0"/>
            </a:ext>
          </a:extLst>
        </a:blip>
        <a:srcRect l="15217" b="6521"/>
        <a:stretch/>
      </xdr:blipFill>
      <xdr:spPr bwMode="auto">
        <a:xfrm>
          <a:off x="8353424" y="19050"/>
          <a:ext cx="371475" cy="409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9</xdr:col>
          <xdr:colOff>161926</xdr:colOff>
          <xdr:row>11</xdr:row>
          <xdr:rowOff>495300</xdr:rowOff>
        </xdr:from>
        <xdr:to>
          <xdr:col>11</xdr:col>
          <xdr:colOff>66675</xdr:colOff>
          <xdr:row>12</xdr:row>
          <xdr:rowOff>550043</xdr:rowOff>
        </xdr:to>
        <xdr:pic>
          <xdr:nvPicPr>
            <xdr:cNvPr id="25" name="図 24">
              <a:extLst>
                <a:ext uri="{FF2B5EF4-FFF2-40B4-BE49-F238E27FC236}">
                  <a16:creationId xmlns:a16="http://schemas.microsoft.com/office/drawing/2014/main" id="{00000000-0008-0000-0400-000019000000}"/>
                </a:ext>
              </a:extLst>
            </xdr:cNvPr>
            <xdr:cNvPicPr>
              <a:picLocks noChangeAspect="1" noChangeArrowheads="1"/>
              <a:extLst>
                <a:ext uri="{84589F7E-364E-4C9E-8A38-B11213B215E9}">
                  <a14:cameraTool cellRange="画像表示５" spid="_x0000_s5489"/>
                </a:ext>
              </a:extLst>
            </xdr:cNvPicPr>
          </xdr:nvPicPr>
          <xdr:blipFill>
            <a:blip xmlns:r="http://schemas.openxmlformats.org/officeDocument/2006/relationships" r:embed="rId1"/>
            <a:srcRect/>
            <a:stretch>
              <a:fillRect/>
            </a:stretch>
          </xdr:blipFill>
          <xdr:spPr bwMode="auto">
            <a:xfrm>
              <a:off x="8934451" y="5448300"/>
              <a:ext cx="971549" cy="79769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28575</xdr:colOff>
      <xdr:row>2</xdr:row>
      <xdr:rowOff>57150</xdr:rowOff>
    </xdr:from>
    <xdr:to>
      <xdr:col>1</xdr:col>
      <xdr:colOff>29801</xdr:colOff>
      <xdr:row>2</xdr:row>
      <xdr:rowOff>447675</xdr:rowOff>
    </xdr:to>
    <xdr:pic>
      <xdr:nvPicPr>
        <xdr:cNvPr id="2" name="図 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backgroundRemoval t="10000" b="90000" l="10000" r="90000"/>
                  </a14:imgEffect>
                </a14:imgLayer>
              </a14:imgProps>
            </a:ext>
            <a:ext uri="{28A0092B-C50C-407E-A947-70E740481C1C}">
              <a14:useLocalDpi xmlns:a14="http://schemas.microsoft.com/office/drawing/2010/main" val="0"/>
            </a:ext>
          </a:extLst>
        </a:blip>
        <a:srcRect/>
        <a:stretch>
          <a:fillRect/>
        </a:stretch>
      </xdr:blipFill>
      <xdr:spPr bwMode="auto">
        <a:xfrm>
          <a:off x="28575" y="971550"/>
          <a:ext cx="344126"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28575</xdr:colOff>
      <xdr:row>18</xdr:row>
      <xdr:rowOff>66675</xdr:rowOff>
    </xdr:from>
    <xdr:to>
      <xdr:col>1</xdr:col>
      <xdr:colOff>29801</xdr:colOff>
      <xdr:row>19</xdr:row>
      <xdr:rowOff>0</xdr:rowOff>
    </xdr:to>
    <xdr:pic>
      <xdr:nvPicPr>
        <xdr:cNvPr id="3" name="図 2">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backgroundRemoval t="10000" b="90000" l="10000" r="90000"/>
                  </a14:imgEffect>
                </a14:imgLayer>
              </a14:imgProps>
            </a:ext>
            <a:ext uri="{28A0092B-C50C-407E-A947-70E740481C1C}">
              <a14:useLocalDpi xmlns:a14="http://schemas.microsoft.com/office/drawing/2010/main" val="0"/>
            </a:ext>
          </a:extLst>
        </a:blip>
        <a:srcRect/>
        <a:stretch>
          <a:fillRect/>
        </a:stretch>
      </xdr:blipFill>
      <xdr:spPr bwMode="auto">
        <a:xfrm>
          <a:off x="28575" y="8391525"/>
          <a:ext cx="344126"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28575</xdr:colOff>
      <xdr:row>57</xdr:row>
      <xdr:rowOff>57150</xdr:rowOff>
    </xdr:from>
    <xdr:to>
      <xdr:col>1</xdr:col>
      <xdr:colOff>29801</xdr:colOff>
      <xdr:row>57</xdr:row>
      <xdr:rowOff>447675</xdr:rowOff>
    </xdr:to>
    <xdr:pic>
      <xdr:nvPicPr>
        <xdr:cNvPr id="4" name="図 3">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backgroundRemoval t="10000" b="90000" l="10000" r="90000"/>
                  </a14:imgEffect>
                </a14:imgLayer>
              </a14:imgProps>
            </a:ext>
            <a:ext uri="{28A0092B-C50C-407E-A947-70E740481C1C}">
              <a14:useLocalDpi xmlns:a14="http://schemas.microsoft.com/office/drawing/2010/main" val="0"/>
            </a:ext>
          </a:extLst>
        </a:blip>
        <a:srcRect/>
        <a:stretch>
          <a:fillRect/>
        </a:stretch>
      </xdr:blipFill>
      <xdr:spPr bwMode="auto">
        <a:xfrm>
          <a:off x="28575" y="21507450"/>
          <a:ext cx="344126"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28575</xdr:colOff>
      <xdr:row>96</xdr:row>
      <xdr:rowOff>57150</xdr:rowOff>
    </xdr:from>
    <xdr:to>
      <xdr:col>1</xdr:col>
      <xdr:colOff>29801</xdr:colOff>
      <xdr:row>96</xdr:row>
      <xdr:rowOff>447675</xdr:rowOff>
    </xdr:to>
    <xdr:pic>
      <xdr:nvPicPr>
        <xdr:cNvPr id="5" name="図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backgroundRemoval t="10000" b="90000" l="10000" r="90000"/>
                  </a14:imgEffect>
                </a14:imgLayer>
              </a14:imgProps>
            </a:ext>
            <a:ext uri="{28A0092B-C50C-407E-A947-70E740481C1C}">
              <a14:useLocalDpi xmlns:a14="http://schemas.microsoft.com/office/drawing/2010/main" val="0"/>
            </a:ext>
          </a:extLst>
        </a:blip>
        <a:srcRect/>
        <a:stretch>
          <a:fillRect/>
        </a:stretch>
      </xdr:blipFill>
      <xdr:spPr bwMode="auto">
        <a:xfrm>
          <a:off x="28575" y="34632900"/>
          <a:ext cx="344126"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28575</xdr:colOff>
      <xdr:row>135</xdr:row>
      <xdr:rowOff>47625</xdr:rowOff>
    </xdr:from>
    <xdr:to>
      <xdr:col>1</xdr:col>
      <xdr:colOff>29801</xdr:colOff>
      <xdr:row>135</xdr:row>
      <xdr:rowOff>438150</xdr:rowOff>
    </xdr:to>
    <xdr:pic>
      <xdr:nvPicPr>
        <xdr:cNvPr id="6" name="図 5">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backgroundRemoval t="10000" b="90000" l="10000" r="90000"/>
                  </a14:imgEffect>
                </a14:imgLayer>
              </a14:imgProps>
            </a:ext>
            <a:ext uri="{28A0092B-C50C-407E-A947-70E740481C1C}">
              <a14:useLocalDpi xmlns:a14="http://schemas.microsoft.com/office/drawing/2010/main" val="0"/>
            </a:ext>
          </a:extLst>
        </a:blip>
        <a:srcRect/>
        <a:stretch>
          <a:fillRect/>
        </a:stretch>
      </xdr:blipFill>
      <xdr:spPr bwMode="auto">
        <a:xfrm>
          <a:off x="28575" y="47748825"/>
          <a:ext cx="344126"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noFill/>
        <a:ln w="28575">
          <a:solidFill>
            <a:srgbClr val="FF0000"/>
          </a:solidFill>
        </a:ln>
      </a:spPr>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defPPr algn="l">
          <a:defRPr kumimoji="1"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4:N56"/>
  <sheetViews>
    <sheetView showGridLines="0" tabSelected="1" zoomScale="70" zoomScaleNormal="70" zoomScaleSheetLayoutView="100" workbookViewId="0">
      <selection activeCell="V12" sqref="V12"/>
    </sheetView>
  </sheetViews>
  <sheetFormatPr defaultRowHeight="18.75"/>
  <cols>
    <col min="1" max="1" width="3.125" customWidth="1"/>
    <col min="8" max="8" width="8" customWidth="1"/>
  </cols>
  <sheetData>
    <row r="4" spans="1:14">
      <c r="A4" s="190"/>
      <c r="B4" s="190" t="s">
        <v>44</v>
      </c>
    </row>
    <row r="5" spans="1:14">
      <c r="A5" s="191"/>
      <c r="B5" s="191" t="s">
        <v>272</v>
      </c>
    </row>
    <row r="6" spans="1:14">
      <c r="A6" s="191"/>
      <c r="B6" s="191" t="s">
        <v>290</v>
      </c>
    </row>
    <row r="7" spans="1:14">
      <c r="A7" s="191"/>
      <c r="B7" s="191" t="s">
        <v>273</v>
      </c>
    </row>
    <row r="8" spans="1:14">
      <c r="A8" s="191"/>
      <c r="B8" s="191" t="s">
        <v>293</v>
      </c>
    </row>
    <row r="9" spans="1:14">
      <c r="A9" s="191"/>
      <c r="B9" s="191" t="s">
        <v>275</v>
      </c>
    </row>
    <row r="10" spans="1:14">
      <c r="A10" s="191"/>
      <c r="B10" s="191" t="s">
        <v>274</v>
      </c>
    </row>
    <row r="11" spans="1:14">
      <c r="A11" s="191"/>
      <c r="B11" s="275" t="s">
        <v>279</v>
      </c>
    </row>
    <row r="12" spans="1:14">
      <c r="A12" s="191"/>
      <c r="B12" s="274"/>
    </row>
    <row r="13" spans="1:14">
      <c r="A13" s="276"/>
      <c r="B13" s="277" t="s">
        <v>282</v>
      </c>
      <c r="C13" s="288"/>
      <c r="D13" s="288"/>
      <c r="E13" s="288"/>
      <c r="F13" s="288"/>
      <c r="G13" s="278"/>
      <c r="H13" s="289"/>
      <c r="I13" s="292" t="s">
        <v>283</v>
      </c>
      <c r="J13" s="278"/>
      <c r="K13" s="278"/>
      <c r="L13" s="278"/>
      <c r="M13" s="278"/>
      <c r="N13" s="279"/>
    </row>
    <row r="14" spans="1:14">
      <c r="A14" s="280"/>
      <c r="B14" s="267" t="s">
        <v>280</v>
      </c>
      <c r="C14" s="290"/>
      <c r="D14" s="290"/>
      <c r="E14" s="290"/>
      <c r="F14" s="290"/>
      <c r="G14" s="189" t="s">
        <v>271</v>
      </c>
      <c r="H14" s="291"/>
      <c r="I14" s="293" t="s">
        <v>284</v>
      </c>
      <c r="J14" s="281"/>
      <c r="K14" s="281"/>
      <c r="L14" s="281"/>
      <c r="M14" s="281"/>
      <c r="N14" s="283"/>
    </row>
    <row r="15" spans="1:14">
      <c r="A15" s="280"/>
      <c r="B15" s="132"/>
      <c r="C15" s="290"/>
      <c r="D15" s="290"/>
      <c r="E15" s="290"/>
      <c r="F15" s="290"/>
      <c r="G15" s="189"/>
      <c r="H15" s="291"/>
      <c r="I15" s="293"/>
      <c r="J15" s="281"/>
      <c r="K15" s="281"/>
      <c r="L15" s="281"/>
      <c r="M15" s="281"/>
      <c r="N15" s="283"/>
    </row>
    <row r="16" spans="1:14">
      <c r="A16" s="280"/>
      <c r="B16" s="132"/>
      <c r="C16" s="281"/>
      <c r="D16" s="281"/>
      <c r="E16" s="281"/>
      <c r="F16" s="281"/>
      <c r="G16" s="281"/>
      <c r="H16" s="291"/>
      <c r="I16" s="280"/>
      <c r="J16" s="281"/>
      <c r="K16" s="281"/>
      <c r="L16" s="281"/>
      <c r="M16" s="281"/>
      <c r="N16" s="283"/>
    </row>
    <row r="17" spans="1:14" ht="19.5" thickBot="1">
      <c r="A17" s="280"/>
      <c r="B17" s="281"/>
      <c r="C17" s="281"/>
      <c r="D17" s="281"/>
      <c r="E17" s="281"/>
      <c r="F17" s="281"/>
      <c r="G17" s="281"/>
      <c r="H17" s="283"/>
      <c r="I17" s="280"/>
      <c r="J17" s="281"/>
      <c r="K17" s="281"/>
      <c r="L17" s="281"/>
      <c r="M17" s="281"/>
      <c r="N17" s="283"/>
    </row>
    <row r="18" spans="1:14" ht="20.25" thickTop="1" thickBot="1">
      <c r="A18" s="280"/>
      <c r="B18" s="281"/>
      <c r="C18" s="307"/>
      <c r="D18" s="268" t="s">
        <v>180</v>
      </c>
      <c r="E18" s="281"/>
      <c r="F18" s="281"/>
      <c r="G18" s="281"/>
      <c r="H18" s="283"/>
      <c r="I18" s="280"/>
      <c r="J18" s="281"/>
      <c r="K18" s="281"/>
      <c r="L18" s="335"/>
      <c r="M18" s="336"/>
      <c r="N18" s="337"/>
    </row>
    <row r="19" spans="1:14" ht="20.25" thickTop="1" thickBot="1">
      <c r="A19" s="280"/>
      <c r="B19" s="281"/>
      <c r="C19" s="307"/>
      <c r="D19" s="268" t="s">
        <v>225</v>
      </c>
      <c r="E19" s="281"/>
      <c r="F19" s="281"/>
      <c r="G19" s="281"/>
      <c r="H19" s="283"/>
      <c r="I19" s="280"/>
      <c r="J19" s="281"/>
      <c r="K19" s="281"/>
      <c r="L19" s="336"/>
      <c r="M19" s="336"/>
      <c r="N19" s="337"/>
    </row>
    <row r="20" spans="1:14" ht="19.5" thickTop="1">
      <c r="A20" s="280"/>
      <c r="B20" s="306" t="s">
        <v>298</v>
      </c>
      <c r="C20" s="281"/>
      <c r="D20" s="281"/>
      <c r="E20" s="281"/>
      <c r="F20" s="281"/>
      <c r="G20" s="281"/>
      <c r="H20" s="283"/>
      <c r="I20" s="280"/>
      <c r="J20" s="281"/>
      <c r="K20" s="281"/>
      <c r="L20" s="336"/>
      <c r="M20" s="336"/>
      <c r="N20" s="337"/>
    </row>
    <row r="21" spans="1:14">
      <c r="A21" s="280"/>
      <c r="B21" s="281"/>
      <c r="C21" s="281"/>
      <c r="D21" s="281"/>
      <c r="E21" s="281"/>
      <c r="F21" s="281"/>
      <c r="G21" s="281"/>
      <c r="H21" s="283"/>
      <c r="I21" s="280"/>
      <c r="J21" s="281"/>
      <c r="K21" s="281"/>
      <c r="L21" s="281"/>
      <c r="M21" s="281"/>
      <c r="N21" s="283"/>
    </row>
    <row r="22" spans="1:14">
      <c r="A22" s="285"/>
      <c r="B22" s="286"/>
      <c r="C22" s="286"/>
      <c r="D22" s="286"/>
      <c r="E22" s="286"/>
      <c r="F22" s="286"/>
      <c r="G22" s="286"/>
      <c r="H22" s="287"/>
      <c r="I22" s="285"/>
      <c r="J22" s="286"/>
      <c r="K22" s="286"/>
      <c r="L22" s="286"/>
      <c r="M22" s="286"/>
      <c r="N22" s="287"/>
    </row>
    <row r="23" spans="1:14">
      <c r="A23" s="276"/>
      <c r="B23" s="277" t="s">
        <v>210</v>
      </c>
      <c r="C23" s="278"/>
      <c r="D23" s="278"/>
      <c r="E23" s="278"/>
      <c r="F23" s="278"/>
      <c r="G23" s="278"/>
      <c r="H23" s="279"/>
      <c r="I23" s="294" t="s">
        <v>276</v>
      </c>
      <c r="J23" s="278"/>
      <c r="K23" s="278"/>
      <c r="L23" s="278"/>
      <c r="M23" s="278"/>
      <c r="N23" s="279"/>
    </row>
    <row r="24" spans="1:14">
      <c r="A24" s="280"/>
      <c r="B24" s="272" t="s">
        <v>281</v>
      </c>
      <c r="C24" s="281"/>
      <c r="D24" s="281"/>
      <c r="E24" s="281"/>
      <c r="F24" s="281"/>
      <c r="G24" s="281"/>
      <c r="H24" s="282"/>
      <c r="I24" s="295" t="s">
        <v>285</v>
      </c>
      <c r="J24" s="281"/>
      <c r="K24" s="281"/>
      <c r="L24" s="281"/>
      <c r="M24" s="281"/>
      <c r="N24" s="283"/>
    </row>
    <row r="25" spans="1:14">
      <c r="A25" s="280"/>
      <c r="B25" s="281"/>
      <c r="C25" s="3"/>
      <c r="D25" s="281"/>
      <c r="E25" s="281"/>
      <c r="F25" s="281"/>
      <c r="G25" s="281"/>
      <c r="H25" s="283"/>
      <c r="I25" s="296" t="s">
        <v>286</v>
      </c>
      <c r="J25" s="281"/>
      <c r="K25" s="281"/>
      <c r="L25" s="281"/>
      <c r="M25" s="281"/>
      <c r="N25" s="283"/>
    </row>
    <row r="26" spans="1:14">
      <c r="A26" s="280"/>
      <c r="B26" s="281"/>
      <c r="C26" s="281"/>
      <c r="D26" s="281"/>
      <c r="E26" s="281"/>
      <c r="F26" s="281"/>
      <c r="G26" s="281"/>
      <c r="H26" s="284"/>
      <c r="I26" s="280"/>
      <c r="J26" s="281"/>
      <c r="K26" s="281"/>
      <c r="L26" s="281"/>
      <c r="M26" s="281"/>
      <c r="N26" s="283"/>
    </row>
    <row r="27" spans="1:14">
      <c r="A27" s="280"/>
      <c r="B27" s="281"/>
      <c r="C27" s="281"/>
      <c r="D27" s="281"/>
      <c r="E27" s="281"/>
      <c r="F27" s="281"/>
      <c r="G27" s="281"/>
      <c r="H27" s="283"/>
      <c r="I27" s="280"/>
      <c r="J27" s="281"/>
      <c r="K27" s="281"/>
      <c r="L27" s="281"/>
      <c r="M27" s="281"/>
      <c r="N27" s="283"/>
    </row>
    <row r="28" spans="1:14">
      <c r="A28" s="280"/>
      <c r="B28" s="281"/>
      <c r="C28" s="281"/>
      <c r="D28" s="281"/>
      <c r="E28" s="281"/>
      <c r="F28" s="281"/>
      <c r="G28" s="281"/>
      <c r="H28" s="283"/>
      <c r="I28" s="280"/>
      <c r="J28" s="281"/>
      <c r="K28" s="281"/>
      <c r="L28" s="281"/>
      <c r="M28" s="281"/>
      <c r="N28" s="283"/>
    </row>
    <row r="29" spans="1:14">
      <c r="A29" s="280"/>
      <c r="B29" s="281"/>
      <c r="C29" s="281"/>
      <c r="D29" s="281"/>
      <c r="E29" s="281"/>
      <c r="F29" s="281"/>
      <c r="G29" s="281"/>
      <c r="H29" s="283"/>
      <c r="I29" s="280"/>
      <c r="J29" s="281"/>
      <c r="K29" s="281"/>
      <c r="L29" s="281"/>
      <c r="M29" s="281"/>
      <c r="N29" s="283"/>
    </row>
    <row r="30" spans="1:14">
      <c r="A30" s="280"/>
      <c r="B30" s="281"/>
      <c r="C30" s="281"/>
      <c r="D30" s="281"/>
      <c r="E30" s="281"/>
      <c r="F30" s="281"/>
      <c r="G30" s="281"/>
      <c r="H30" s="283"/>
      <c r="I30" s="280"/>
      <c r="J30" s="281"/>
      <c r="K30" s="281"/>
      <c r="L30" s="281"/>
      <c r="M30" s="281"/>
      <c r="N30" s="283"/>
    </row>
    <row r="31" spans="1:14">
      <c r="A31" s="280"/>
      <c r="B31" s="281"/>
      <c r="C31" s="281"/>
      <c r="D31" s="281"/>
      <c r="E31" s="281"/>
      <c r="F31" s="281"/>
      <c r="G31" s="281"/>
      <c r="H31" s="283"/>
      <c r="I31" s="280"/>
      <c r="J31" s="281"/>
      <c r="K31" s="281"/>
      <c r="L31" s="281"/>
      <c r="M31" s="281"/>
      <c r="N31" s="283"/>
    </row>
    <row r="32" spans="1:14">
      <c r="A32" s="280"/>
      <c r="B32" s="281"/>
      <c r="C32" s="281"/>
      <c r="D32" s="281"/>
      <c r="E32" s="281"/>
      <c r="F32" s="281"/>
      <c r="G32" s="281"/>
      <c r="H32" s="283"/>
      <c r="I32" s="298" t="s">
        <v>295</v>
      </c>
      <c r="J32" s="281"/>
      <c r="K32" s="281"/>
      <c r="L32" s="281"/>
      <c r="M32" s="281"/>
      <c r="N32" s="283"/>
    </row>
    <row r="33" spans="1:14" ht="18.75" customHeight="1">
      <c r="A33" s="280"/>
      <c r="B33" s="281"/>
      <c r="C33" s="281"/>
      <c r="D33" s="281" t="s">
        <v>294</v>
      </c>
      <c r="E33" s="281"/>
      <c r="F33" s="281"/>
      <c r="G33" s="281"/>
      <c r="H33" s="283"/>
      <c r="I33" s="299" t="s">
        <v>296</v>
      </c>
      <c r="J33" s="281"/>
      <c r="K33" s="281"/>
      <c r="L33" s="281"/>
      <c r="M33" s="281"/>
      <c r="N33" s="283"/>
    </row>
    <row r="34" spans="1:14">
      <c r="A34" s="285"/>
      <c r="B34" s="286"/>
      <c r="C34" s="286"/>
      <c r="D34" s="286"/>
      <c r="E34" s="286"/>
      <c r="F34" s="286"/>
      <c r="G34" s="286"/>
      <c r="H34" s="287"/>
      <c r="I34" s="297"/>
      <c r="J34" s="286"/>
      <c r="K34" s="286"/>
      <c r="L34" s="286"/>
      <c r="M34" s="286"/>
      <c r="N34" s="287"/>
    </row>
    <row r="35" spans="1:14">
      <c r="A35" s="276"/>
      <c r="B35" s="277" t="s">
        <v>292</v>
      </c>
      <c r="C35" s="278"/>
      <c r="D35" s="278"/>
      <c r="E35" s="278"/>
      <c r="F35" s="278"/>
      <c r="G35" s="278"/>
      <c r="H35" s="279"/>
      <c r="I35" s="300" t="s">
        <v>208</v>
      </c>
      <c r="J35" s="301"/>
      <c r="K35" s="278"/>
      <c r="L35" s="278"/>
      <c r="M35" s="278"/>
      <c r="N35" s="279"/>
    </row>
    <row r="36" spans="1:14">
      <c r="A36" s="280"/>
      <c r="B36" s="269" t="s">
        <v>287</v>
      </c>
      <c r="C36" s="281"/>
      <c r="D36" s="281"/>
      <c r="E36" s="281"/>
      <c r="F36" s="281"/>
      <c r="G36" s="281"/>
      <c r="H36" s="283"/>
      <c r="I36" s="302" t="s">
        <v>289</v>
      </c>
      <c r="J36" s="271"/>
      <c r="K36" s="281"/>
      <c r="L36" s="281"/>
      <c r="M36" s="281"/>
      <c r="N36" s="283"/>
    </row>
    <row r="37" spans="1:14">
      <c r="A37" s="280"/>
      <c r="B37" s="269" t="s">
        <v>288</v>
      </c>
      <c r="C37" s="269"/>
      <c r="D37" s="281"/>
      <c r="E37" s="281"/>
      <c r="F37" s="281"/>
      <c r="G37" s="281"/>
      <c r="H37" s="283"/>
      <c r="I37" s="303" t="s">
        <v>277</v>
      </c>
      <c r="J37" s="270"/>
      <c r="K37" s="281"/>
      <c r="L37" s="281"/>
      <c r="M37" s="281"/>
      <c r="N37" s="283"/>
    </row>
    <row r="38" spans="1:14">
      <c r="A38" s="280"/>
      <c r="B38" s="281"/>
      <c r="C38" s="281"/>
      <c r="D38" s="281"/>
      <c r="E38" s="281"/>
      <c r="F38" s="281"/>
      <c r="G38" s="281"/>
      <c r="H38" s="283"/>
      <c r="I38" s="303"/>
      <c r="J38" s="270"/>
      <c r="K38" s="281"/>
      <c r="L38" s="281"/>
      <c r="M38" s="281"/>
      <c r="N38" s="283"/>
    </row>
    <row r="39" spans="1:14">
      <c r="A39" s="280"/>
      <c r="B39" s="281"/>
      <c r="C39" s="281"/>
      <c r="D39" s="281"/>
      <c r="E39" s="281"/>
      <c r="F39" s="281"/>
      <c r="G39" s="281"/>
      <c r="H39" s="283"/>
      <c r="I39" s="303"/>
      <c r="J39" s="270"/>
      <c r="K39" s="281"/>
      <c r="L39" s="281"/>
      <c r="M39" s="281"/>
      <c r="N39" s="283"/>
    </row>
    <row r="40" spans="1:14">
      <c r="A40" s="280"/>
      <c r="B40" s="281"/>
      <c r="C40" s="281"/>
      <c r="D40" s="281"/>
      <c r="E40" s="281"/>
      <c r="F40" s="281"/>
      <c r="G40" s="281"/>
      <c r="H40" s="283"/>
      <c r="I40" s="280"/>
      <c r="J40" s="281"/>
      <c r="K40" s="281"/>
      <c r="L40" s="281"/>
      <c r="M40" s="281"/>
      <c r="N40" s="283"/>
    </row>
    <row r="41" spans="1:14">
      <c r="A41" s="280"/>
      <c r="B41" s="281"/>
      <c r="C41" s="281"/>
      <c r="D41" s="281"/>
      <c r="E41" s="281"/>
      <c r="F41" s="281"/>
      <c r="G41" s="281"/>
      <c r="H41" s="283"/>
      <c r="I41" s="304" t="s">
        <v>278</v>
      </c>
      <c r="J41" s="281"/>
      <c r="K41" s="281"/>
      <c r="L41" s="281"/>
      <c r="M41" s="281"/>
      <c r="N41" s="283"/>
    </row>
    <row r="42" spans="1:14">
      <c r="A42" s="280"/>
      <c r="B42" s="281"/>
      <c r="C42" s="281"/>
      <c r="D42" s="281"/>
      <c r="E42" s="281"/>
      <c r="F42" s="281"/>
      <c r="G42" s="281"/>
      <c r="H42" s="283"/>
      <c r="I42" s="280"/>
      <c r="J42" s="281"/>
      <c r="K42" s="281"/>
      <c r="L42" s="281"/>
      <c r="M42" s="281"/>
      <c r="N42" s="283"/>
    </row>
    <row r="43" spans="1:14">
      <c r="A43" s="280"/>
      <c r="B43" s="281"/>
      <c r="C43" s="281"/>
      <c r="D43" s="281"/>
      <c r="E43" s="281"/>
      <c r="F43" s="281"/>
      <c r="G43" s="281"/>
      <c r="H43" s="283"/>
      <c r="I43" s="280"/>
      <c r="J43" s="281"/>
      <c r="K43" s="281"/>
      <c r="L43" s="281"/>
      <c r="M43" s="281"/>
      <c r="N43" s="283"/>
    </row>
    <row r="44" spans="1:14">
      <c r="A44" s="280"/>
      <c r="B44" s="281"/>
      <c r="C44" s="281"/>
      <c r="D44" s="281"/>
      <c r="E44" s="281"/>
      <c r="F44" s="281"/>
      <c r="G44" s="281"/>
      <c r="H44" s="283"/>
      <c r="I44" s="280"/>
      <c r="J44" s="281"/>
      <c r="K44" s="281"/>
      <c r="L44" s="281"/>
      <c r="M44" s="281"/>
      <c r="N44" s="283"/>
    </row>
    <row r="45" spans="1:14">
      <c r="A45" s="280"/>
      <c r="B45" s="281"/>
      <c r="C45" s="281"/>
      <c r="D45" s="281"/>
      <c r="E45" s="281"/>
      <c r="F45" s="281"/>
      <c r="G45" s="281"/>
      <c r="H45" s="283"/>
      <c r="I45" s="280"/>
      <c r="J45" s="305" t="s">
        <v>297</v>
      </c>
      <c r="K45" s="281"/>
      <c r="L45" s="281"/>
      <c r="M45" s="281"/>
      <c r="N45" s="283"/>
    </row>
    <row r="46" spans="1:14">
      <c r="A46" s="285"/>
      <c r="B46" s="286"/>
      <c r="C46" s="286"/>
      <c r="D46" s="286"/>
      <c r="E46" s="286"/>
      <c r="F46" s="286"/>
      <c r="G46" s="286"/>
      <c r="H46" s="287"/>
      <c r="I46" s="285"/>
      <c r="J46" s="286"/>
      <c r="K46" s="286"/>
      <c r="L46" s="286"/>
      <c r="M46" s="286"/>
      <c r="N46" s="287"/>
    </row>
    <row r="55" spans="12:12">
      <c r="L55" s="270"/>
    </row>
    <row r="56" spans="12:12">
      <c r="L56" s="273"/>
    </row>
  </sheetData>
  <sheetProtection password="DD7B" sheet="1" objects="1" scenarios="1"/>
  <mergeCells count="1">
    <mergeCell ref="L18:N20"/>
  </mergeCells>
  <phoneticPr fontId="4"/>
  <dataValidations count="1">
    <dataValidation imeMode="disabled" allowBlank="1" showInputMessage="1" showErrorMessage="1" sqref="C18:C19" xr:uid="{00000000-0002-0000-0000-000000000000}"/>
  </dataValidation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WVO118"/>
  <sheetViews>
    <sheetView showGridLines="0" zoomScale="70" zoomScaleNormal="70" zoomScaleSheetLayoutView="70" workbookViewId="0">
      <selection activeCell="P21" sqref="P21"/>
    </sheetView>
  </sheetViews>
  <sheetFormatPr defaultColWidth="10.875" defaultRowHeight="12"/>
  <cols>
    <col min="1" max="1" width="2" style="4" customWidth="1"/>
    <col min="2" max="2" width="20" style="2" customWidth="1"/>
    <col min="3" max="3" width="16.875" style="2" customWidth="1"/>
    <col min="4" max="15" width="6.625" style="3" customWidth="1"/>
    <col min="16" max="16" width="22.375" style="3" customWidth="1"/>
    <col min="17" max="18" width="5.125" style="3" customWidth="1"/>
    <col min="19" max="19" width="18.5" style="3" customWidth="1"/>
    <col min="20" max="20" width="5.125" style="3" customWidth="1"/>
    <col min="21" max="21" width="28.875" style="3" customWidth="1"/>
    <col min="22" max="22" width="24.25" style="3" customWidth="1"/>
    <col min="23" max="25" width="33" style="3" customWidth="1"/>
    <col min="26" max="26" width="20.625" style="3" customWidth="1"/>
    <col min="27" max="225" width="10.875" style="3"/>
    <col min="226" max="247" width="10.875" style="4"/>
    <col min="248" max="248" width="19.25" style="4" customWidth="1"/>
    <col min="249" max="249" width="13.125" style="4" customWidth="1"/>
    <col min="250" max="259" width="10.125" style="4" customWidth="1"/>
    <col min="260" max="260" width="10" style="4" customWidth="1"/>
    <col min="261" max="503" width="10.875" style="4"/>
    <col min="504" max="504" width="19.25" style="4" customWidth="1"/>
    <col min="505" max="505" width="13.125" style="4" customWidth="1"/>
    <col min="506" max="515" width="10.125" style="4" customWidth="1"/>
    <col min="516" max="516" width="10" style="4" customWidth="1"/>
    <col min="517" max="759" width="10.875" style="4"/>
    <col min="760" max="760" width="19.25" style="4" customWidth="1"/>
    <col min="761" max="761" width="13.125" style="4" customWidth="1"/>
    <col min="762" max="771" width="10.125" style="4" customWidth="1"/>
    <col min="772" max="772" width="10" style="4" customWidth="1"/>
    <col min="773" max="1015" width="10.875" style="4"/>
    <col min="1016" max="1016" width="19.25" style="4" customWidth="1"/>
    <col min="1017" max="1017" width="13.125" style="4" customWidth="1"/>
    <col min="1018" max="1027" width="10.125" style="4" customWidth="1"/>
    <col min="1028" max="1028" width="10" style="4" customWidth="1"/>
    <col min="1029" max="1271" width="10.875" style="4"/>
    <col min="1272" max="1272" width="19.25" style="4" customWidth="1"/>
    <col min="1273" max="1273" width="13.125" style="4" customWidth="1"/>
    <col min="1274" max="1283" width="10.125" style="4" customWidth="1"/>
    <col min="1284" max="1284" width="10" style="4" customWidth="1"/>
    <col min="1285" max="1527" width="10.875" style="4"/>
    <col min="1528" max="1528" width="19.25" style="4" customWidth="1"/>
    <col min="1529" max="1529" width="13.125" style="4" customWidth="1"/>
    <col min="1530" max="1539" width="10.125" style="4" customWidth="1"/>
    <col min="1540" max="1540" width="10" style="4" customWidth="1"/>
    <col min="1541" max="1783" width="10.875" style="4"/>
    <col min="1784" max="1784" width="19.25" style="4" customWidth="1"/>
    <col min="1785" max="1785" width="13.125" style="4" customWidth="1"/>
    <col min="1786" max="1795" width="10.125" style="4" customWidth="1"/>
    <col min="1796" max="1796" width="10" style="4" customWidth="1"/>
    <col min="1797" max="2039" width="10.875" style="4"/>
    <col min="2040" max="2040" width="19.25" style="4" customWidth="1"/>
    <col min="2041" max="2041" width="13.125" style="4" customWidth="1"/>
    <col min="2042" max="2051" width="10.125" style="4" customWidth="1"/>
    <col min="2052" max="2052" width="10" style="4" customWidth="1"/>
    <col min="2053" max="2295" width="10.875" style="4"/>
    <col min="2296" max="2296" width="19.25" style="4" customWidth="1"/>
    <col min="2297" max="2297" width="13.125" style="4" customWidth="1"/>
    <col min="2298" max="2307" width="10.125" style="4" customWidth="1"/>
    <col min="2308" max="2308" width="10" style="4" customWidth="1"/>
    <col min="2309" max="2551" width="10.875" style="4"/>
    <col min="2552" max="2552" width="19.25" style="4" customWidth="1"/>
    <col min="2553" max="2553" width="13.125" style="4" customWidth="1"/>
    <col min="2554" max="2563" width="10.125" style="4" customWidth="1"/>
    <col min="2564" max="2564" width="10" style="4" customWidth="1"/>
    <col min="2565" max="2807" width="10.875" style="4"/>
    <col min="2808" max="2808" width="19.25" style="4" customWidth="1"/>
    <col min="2809" max="2809" width="13.125" style="4" customWidth="1"/>
    <col min="2810" max="2819" width="10.125" style="4" customWidth="1"/>
    <col min="2820" max="2820" width="10" style="4" customWidth="1"/>
    <col min="2821" max="3063" width="10.875" style="4"/>
    <col min="3064" max="3064" width="19.25" style="4" customWidth="1"/>
    <col min="3065" max="3065" width="13.125" style="4" customWidth="1"/>
    <col min="3066" max="3075" width="10.125" style="4" customWidth="1"/>
    <col min="3076" max="3076" width="10" style="4" customWidth="1"/>
    <col min="3077" max="3319" width="10.875" style="4"/>
    <col min="3320" max="3320" width="19.25" style="4" customWidth="1"/>
    <col min="3321" max="3321" width="13.125" style="4" customWidth="1"/>
    <col min="3322" max="3331" width="10.125" style="4" customWidth="1"/>
    <col min="3332" max="3332" width="10" style="4" customWidth="1"/>
    <col min="3333" max="3575" width="10.875" style="4"/>
    <col min="3576" max="3576" width="19.25" style="4" customWidth="1"/>
    <col min="3577" max="3577" width="13.125" style="4" customWidth="1"/>
    <col min="3578" max="3587" width="10.125" style="4" customWidth="1"/>
    <col min="3588" max="3588" width="10" style="4" customWidth="1"/>
    <col min="3589" max="3831" width="10.875" style="4"/>
    <col min="3832" max="3832" width="19.25" style="4" customWidth="1"/>
    <col min="3833" max="3833" width="13.125" style="4" customWidth="1"/>
    <col min="3834" max="3843" width="10.125" style="4" customWidth="1"/>
    <col min="3844" max="3844" width="10" style="4" customWidth="1"/>
    <col min="3845" max="4087" width="10.875" style="4"/>
    <col min="4088" max="4088" width="19.25" style="4" customWidth="1"/>
    <col min="4089" max="4089" width="13.125" style="4" customWidth="1"/>
    <col min="4090" max="4099" width="10.125" style="4" customWidth="1"/>
    <col min="4100" max="4100" width="10" style="4" customWidth="1"/>
    <col min="4101" max="4343" width="10.875" style="4"/>
    <col min="4344" max="4344" width="19.25" style="4" customWidth="1"/>
    <col min="4345" max="4345" width="13.125" style="4" customWidth="1"/>
    <col min="4346" max="4355" width="10.125" style="4" customWidth="1"/>
    <col min="4356" max="4356" width="10" style="4" customWidth="1"/>
    <col min="4357" max="4599" width="10.875" style="4"/>
    <col min="4600" max="4600" width="19.25" style="4" customWidth="1"/>
    <col min="4601" max="4601" width="13.125" style="4" customWidth="1"/>
    <col min="4602" max="4611" width="10.125" style="4" customWidth="1"/>
    <col min="4612" max="4612" width="10" style="4" customWidth="1"/>
    <col min="4613" max="4855" width="10.875" style="4"/>
    <col min="4856" max="4856" width="19.25" style="4" customWidth="1"/>
    <col min="4857" max="4857" width="13.125" style="4" customWidth="1"/>
    <col min="4858" max="4867" width="10.125" style="4" customWidth="1"/>
    <col min="4868" max="4868" width="10" style="4" customWidth="1"/>
    <col min="4869" max="5111" width="10.875" style="4"/>
    <col min="5112" max="5112" width="19.25" style="4" customWidth="1"/>
    <col min="5113" max="5113" width="13.125" style="4" customWidth="1"/>
    <col min="5114" max="5123" width="10.125" style="4" customWidth="1"/>
    <col min="5124" max="5124" width="10" style="4" customWidth="1"/>
    <col min="5125" max="5367" width="10.875" style="4"/>
    <col min="5368" max="5368" width="19.25" style="4" customWidth="1"/>
    <col min="5369" max="5369" width="13.125" style="4" customWidth="1"/>
    <col min="5370" max="5379" width="10.125" style="4" customWidth="1"/>
    <col min="5380" max="5380" width="10" style="4" customWidth="1"/>
    <col min="5381" max="5623" width="10.875" style="4"/>
    <col min="5624" max="5624" width="19.25" style="4" customWidth="1"/>
    <col min="5625" max="5625" width="13.125" style="4" customWidth="1"/>
    <col min="5626" max="5635" width="10.125" style="4" customWidth="1"/>
    <col min="5636" max="5636" width="10" style="4" customWidth="1"/>
    <col min="5637" max="5879" width="10.875" style="4"/>
    <col min="5880" max="5880" width="19.25" style="4" customWidth="1"/>
    <col min="5881" max="5881" width="13.125" style="4" customWidth="1"/>
    <col min="5882" max="5891" width="10.125" style="4" customWidth="1"/>
    <col min="5892" max="5892" width="10" style="4" customWidth="1"/>
    <col min="5893" max="6135" width="10.875" style="4"/>
    <col min="6136" max="6136" width="19.25" style="4" customWidth="1"/>
    <col min="6137" max="6137" width="13.125" style="4" customWidth="1"/>
    <col min="6138" max="6147" width="10.125" style="4" customWidth="1"/>
    <col min="6148" max="6148" width="10" style="4" customWidth="1"/>
    <col min="6149" max="6391" width="10.875" style="4"/>
    <col min="6392" max="6392" width="19.25" style="4" customWidth="1"/>
    <col min="6393" max="6393" width="13.125" style="4" customWidth="1"/>
    <col min="6394" max="6403" width="10.125" style="4" customWidth="1"/>
    <col min="6404" max="6404" width="10" style="4" customWidth="1"/>
    <col min="6405" max="6647" width="10.875" style="4"/>
    <col min="6648" max="6648" width="19.25" style="4" customWidth="1"/>
    <col min="6649" max="6649" width="13.125" style="4" customWidth="1"/>
    <col min="6650" max="6659" width="10.125" style="4" customWidth="1"/>
    <col min="6660" max="6660" width="10" style="4" customWidth="1"/>
    <col min="6661" max="6903" width="10.875" style="4"/>
    <col min="6904" max="6904" width="19.25" style="4" customWidth="1"/>
    <col min="6905" max="6905" width="13.125" style="4" customWidth="1"/>
    <col min="6906" max="6915" width="10.125" style="4" customWidth="1"/>
    <col min="6916" max="6916" width="10" style="4" customWidth="1"/>
    <col min="6917" max="7159" width="10.875" style="4"/>
    <col min="7160" max="7160" width="19.25" style="4" customWidth="1"/>
    <col min="7161" max="7161" width="13.125" style="4" customWidth="1"/>
    <col min="7162" max="7171" width="10.125" style="4" customWidth="1"/>
    <col min="7172" max="7172" width="10" style="4" customWidth="1"/>
    <col min="7173" max="7415" width="10.875" style="4"/>
    <col min="7416" max="7416" width="19.25" style="4" customWidth="1"/>
    <col min="7417" max="7417" width="13.125" style="4" customWidth="1"/>
    <col min="7418" max="7427" width="10.125" style="4" customWidth="1"/>
    <col min="7428" max="7428" width="10" style="4" customWidth="1"/>
    <col min="7429" max="7671" width="10.875" style="4"/>
    <col min="7672" max="7672" width="19.25" style="4" customWidth="1"/>
    <col min="7673" max="7673" width="13.125" style="4" customWidth="1"/>
    <col min="7674" max="7683" width="10.125" style="4" customWidth="1"/>
    <col min="7684" max="7684" width="10" style="4" customWidth="1"/>
    <col min="7685" max="7927" width="10.875" style="4"/>
    <col min="7928" max="7928" width="19.25" style="4" customWidth="1"/>
    <col min="7929" max="7929" width="13.125" style="4" customWidth="1"/>
    <col min="7930" max="7939" width="10.125" style="4" customWidth="1"/>
    <col min="7940" max="7940" width="10" style="4" customWidth="1"/>
    <col min="7941" max="8183" width="10.875" style="4"/>
    <col min="8184" max="8184" width="19.25" style="4" customWidth="1"/>
    <col min="8185" max="8185" width="13.125" style="4" customWidth="1"/>
    <col min="8186" max="8195" width="10.125" style="4" customWidth="1"/>
    <col min="8196" max="8196" width="10" style="4" customWidth="1"/>
    <col min="8197" max="8439" width="10.875" style="4"/>
    <col min="8440" max="8440" width="19.25" style="4" customWidth="1"/>
    <col min="8441" max="8441" width="13.125" style="4" customWidth="1"/>
    <col min="8442" max="8451" width="10.125" style="4" customWidth="1"/>
    <col min="8452" max="8452" width="10" style="4" customWidth="1"/>
    <col min="8453" max="8695" width="10.875" style="4"/>
    <col min="8696" max="8696" width="19.25" style="4" customWidth="1"/>
    <col min="8697" max="8697" width="13.125" style="4" customWidth="1"/>
    <col min="8698" max="8707" width="10.125" style="4" customWidth="1"/>
    <col min="8708" max="8708" width="10" style="4" customWidth="1"/>
    <col min="8709" max="8951" width="10.875" style="4"/>
    <col min="8952" max="8952" width="19.25" style="4" customWidth="1"/>
    <col min="8953" max="8953" width="13.125" style="4" customWidth="1"/>
    <col min="8954" max="8963" width="10.125" style="4" customWidth="1"/>
    <col min="8964" max="8964" width="10" style="4" customWidth="1"/>
    <col min="8965" max="9207" width="10.875" style="4"/>
    <col min="9208" max="9208" width="19.25" style="4" customWidth="1"/>
    <col min="9209" max="9209" width="13.125" style="4" customWidth="1"/>
    <col min="9210" max="9219" width="10.125" style="4" customWidth="1"/>
    <col min="9220" max="9220" width="10" style="4" customWidth="1"/>
    <col min="9221" max="9463" width="10.875" style="4"/>
    <col min="9464" max="9464" width="19.25" style="4" customWidth="1"/>
    <col min="9465" max="9465" width="13.125" style="4" customWidth="1"/>
    <col min="9466" max="9475" width="10.125" style="4" customWidth="1"/>
    <col min="9476" max="9476" width="10" style="4" customWidth="1"/>
    <col min="9477" max="9719" width="10.875" style="4"/>
    <col min="9720" max="9720" width="19.25" style="4" customWidth="1"/>
    <col min="9721" max="9721" width="13.125" style="4" customWidth="1"/>
    <col min="9722" max="9731" width="10.125" style="4" customWidth="1"/>
    <col min="9732" max="9732" width="10" style="4" customWidth="1"/>
    <col min="9733" max="9975" width="10.875" style="4"/>
    <col min="9976" max="9976" width="19.25" style="4" customWidth="1"/>
    <col min="9977" max="9977" width="13.125" style="4" customWidth="1"/>
    <col min="9978" max="9987" width="10.125" style="4" customWidth="1"/>
    <col min="9988" max="9988" width="10" style="4" customWidth="1"/>
    <col min="9989" max="10231" width="10.875" style="4"/>
    <col min="10232" max="10232" width="19.25" style="4" customWidth="1"/>
    <col min="10233" max="10233" width="13.125" style="4" customWidth="1"/>
    <col min="10234" max="10243" width="10.125" style="4" customWidth="1"/>
    <col min="10244" max="10244" width="10" style="4" customWidth="1"/>
    <col min="10245" max="10487" width="10.875" style="4"/>
    <col min="10488" max="10488" width="19.25" style="4" customWidth="1"/>
    <col min="10489" max="10489" width="13.125" style="4" customWidth="1"/>
    <col min="10490" max="10499" width="10.125" style="4" customWidth="1"/>
    <col min="10500" max="10500" width="10" style="4" customWidth="1"/>
    <col min="10501" max="10743" width="10.875" style="4"/>
    <col min="10744" max="10744" width="19.25" style="4" customWidth="1"/>
    <col min="10745" max="10745" width="13.125" style="4" customWidth="1"/>
    <col min="10746" max="10755" width="10.125" style="4" customWidth="1"/>
    <col min="10756" max="10756" width="10" style="4" customWidth="1"/>
    <col min="10757" max="10999" width="10.875" style="4"/>
    <col min="11000" max="11000" width="19.25" style="4" customWidth="1"/>
    <col min="11001" max="11001" width="13.125" style="4" customWidth="1"/>
    <col min="11002" max="11011" width="10.125" style="4" customWidth="1"/>
    <col min="11012" max="11012" width="10" style="4" customWidth="1"/>
    <col min="11013" max="11255" width="10.875" style="4"/>
    <col min="11256" max="11256" width="19.25" style="4" customWidth="1"/>
    <col min="11257" max="11257" width="13.125" style="4" customWidth="1"/>
    <col min="11258" max="11267" width="10.125" style="4" customWidth="1"/>
    <col min="11268" max="11268" width="10" style="4" customWidth="1"/>
    <col min="11269" max="11511" width="10.875" style="4"/>
    <col min="11512" max="11512" width="19.25" style="4" customWidth="1"/>
    <col min="11513" max="11513" width="13.125" style="4" customWidth="1"/>
    <col min="11514" max="11523" width="10.125" style="4" customWidth="1"/>
    <col min="11524" max="11524" width="10" style="4" customWidth="1"/>
    <col min="11525" max="11767" width="10.875" style="4"/>
    <col min="11768" max="11768" width="19.25" style="4" customWidth="1"/>
    <col min="11769" max="11769" width="13.125" style="4" customWidth="1"/>
    <col min="11770" max="11779" width="10.125" style="4" customWidth="1"/>
    <col min="11780" max="11780" width="10" style="4" customWidth="1"/>
    <col min="11781" max="12023" width="10.875" style="4"/>
    <col min="12024" max="12024" width="19.25" style="4" customWidth="1"/>
    <col min="12025" max="12025" width="13.125" style="4" customWidth="1"/>
    <col min="12026" max="12035" width="10.125" style="4" customWidth="1"/>
    <col min="12036" max="12036" width="10" style="4" customWidth="1"/>
    <col min="12037" max="12279" width="10.875" style="4"/>
    <col min="12280" max="12280" width="19.25" style="4" customWidth="1"/>
    <col min="12281" max="12281" width="13.125" style="4" customWidth="1"/>
    <col min="12282" max="12291" width="10.125" style="4" customWidth="1"/>
    <col min="12292" max="12292" width="10" style="4" customWidth="1"/>
    <col min="12293" max="12535" width="10.875" style="4"/>
    <col min="12536" max="12536" width="19.25" style="4" customWidth="1"/>
    <col min="12537" max="12537" width="13.125" style="4" customWidth="1"/>
    <col min="12538" max="12547" width="10.125" style="4" customWidth="1"/>
    <col min="12548" max="12548" width="10" style="4" customWidth="1"/>
    <col min="12549" max="12791" width="10.875" style="4"/>
    <col min="12792" max="12792" width="19.25" style="4" customWidth="1"/>
    <col min="12793" max="12793" width="13.125" style="4" customWidth="1"/>
    <col min="12794" max="12803" width="10.125" style="4" customWidth="1"/>
    <col min="12804" max="12804" width="10" style="4" customWidth="1"/>
    <col min="12805" max="13047" width="10.875" style="4"/>
    <col min="13048" max="13048" width="19.25" style="4" customWidth="1"/>
    <col min="13049" max="13049" width="13.125" style="4" customWidth="1"/>
    <col min="13050" max="13059" width="10.125" style="4" customWidth="1"/>
    <col min="13060" max="13060" width="10" style="4" customWidth="1"/>
    <col min="13061" max="13303" width="10.875" style="4"/>
    <col min="13304" max="13304" width="19.25" style="4" customWidth="1"/>
    <col min="13305" max="13305" width="13.125" style="4" customWidth="1"/>
    <col min="13306" max="13315" width="10.125" style="4" customWidth="1"/>
    <col min="13316" max="13316" width="10" style="4" customWidth="1"/>
    <col min="13317" max="13559" width="10.875" style="4"/>
    <col min="13560" max="13560" width="19.25" style="4" customWidth="1"/>
    <col min="13561" max="13561" width="13.125" style="4" customWidth="1"/>
    <col min="13562" max="13571" width="10.125" style="4" customWidth="1"/>
    <col min="13572" max="13572" width="10" style="4" customWidth="1"/>
    <col min="13573" max="13815" width="10.875" style="4"/>
    <col min="13816" max="13816" width="19.25" style="4" customWidth="1"/>
    <col min="13817" max="13817" width="13.125" style="4" customWidth="1"/>
    <col min="13818" max="13827" width="10.125" style="4" customWidth="1"/>
    <col min="13828" max="13828" width="10" style="4" customWidth="1"/>
    <col min="13829" max="14071" width="10.875" style="4"/>
    <col min="14072" max="14072" width="19.25" style="4" customWidth="1"/>
    <col min="14073" max="14073" width="13.125" style="4" customWidth="1"/>
    <col min="14074" max="14083" width="10.125" style="4" customWidth="1"/>
    <col min="14084" max="14084" width="10" style="4" customWidth="1"/>
    <col min="14085" max="14327" width="10.875" style="4"/>
    <col min="14328" max="14328" width="19.25" style="4" customWidth="1"/>
    <col min="14329" max="14329" width="13.125" style="4" customWidth="1"/>
    <col min="14330" max="14339" width="10.125" style="4" customWidth="1"/>
    <col min="14340" max="14340" width="10" style="4" customWidth="1"/>
    <col min="14341" max="14583" width="10.875" style="4"/>
    <col min="14584" max="14584" width="19.25" style="4" customWidth="1"/>
    <col min="14585" max="14585" width="13.125" style="4" customWidth="1"/>
    <col min="14586" max="14595" width="10.125" style="4" customWidth="1"/>
    <col min="14596" max="14596" width="10" style="4" customWidth="1"/>
    <col min="14597" max="14839" width="10.875" style="4"/>
    <col min="14840" max="14840" width="19.25" style="4" customWidth="1"/>
    <col min="14841" max="14841" width="13.125" style="4" customWidth="1"/>
    <col min="14842" max="14851" width="10.125" style="4" customWidth="1"/>
    <col min="14852" max="14852" width="10" style="4" customWidth="1"/>
    <col min="14853" max="15095" width="10.875" style="4"/>
    <col min="15096" max="15096" width="19.25" style="4" customWidth="1"/>
    <col min="15097" max="15097" width="13.125" style="4" customWidth="1"/>
    <col min="15098" max="15107" width="10.125" style="4" customWidth="1"/>
    <col min="15108" max="15108" width="10" style="4" customWidth="1"/>
    <col min="15109" max="15351" width="10.875" style="4"/>
    <col min="15352" max="15352" width="19.25" style="4" customWidth="1"/>
    <col min="15353" max="15353" width="13.125" style="4" customWidth="1"/>
    <col min="15354" max="15363" width="10.125" style="4" customWidth="1"/>
    <col min="15364" max="15364" width="10" style="4" customWidth="1"/>
    <col min="15365" max="15607" width="10.875" style="4"/>
    <col min="15608" max="15608" width="19.25" style="4" customWidth="1"/>
    <col min="15609" max="15609" width="13.125" style="4" customWidth="1"/>
    <col min="15610" max="15619" width="10.125" style="4" customWidth="1"/>
    <col min="15620" max="15620" width="10" style="4" customWidth="1"/>
    <col min="15621" max="15863" width="10.875" style="4"/>
    <col min="15864" max="15864" width="19.25" style="4" customWidth="1"/>
    <col min="15865" max="15865" width="13.125" style="4" customWidth="1"/>
    <col min="15866" max="15875" width="10.125" style="4" customWidth="1"/>
    <col min="15876" max="15876" width="10" style="4" customWidth="1"/>
    <col min="15877" max="16119" width="10.875" style="4"/>
    <col min="16120" max="16120" width="19.25" style="4" customWidth="1"/>
    <col min="16121" max="16121" width="13.125" style="4" customWidth="1"/>
    <col min="16122" max="16131" width="10.125" style="4" customWidth="1"/>
    <col min="16132" max="16132" width="10" style="4" customWidth="1"/>
    <col min="16133" max="16384" width="10.875" style="4"/>
  </cols>
  <sheetData>
    <row r="1" spans="2:233" s="131" customFormat="1" ht="42.75" customHeight="1">
      <c r="B1" s="1" t="s">
        <v>164</v>
      </c>
      <c r="C1" s="266" t="s">
        <v>291</v>
      </c>
      <c r="D1" s="5"/>
      <c r="E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row>
    <row r="2" spans="2:233" s="140" customFormat="1" ht="21" customHeight="1" thickBot="1">
      <c r="C2" s="139"/>
      <c r="L2" s="94"/>
      <c r="O2" s="222"/>
      <c r="Q2" s="94"/>
      <c r="R2" s="94"/>
      <c r="S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c r="AZ2" s="94"/>
      <c r="BA2" s="94"/>
      <c r="BB2" s="94"/>
      <c r="BC2" s="94"/>
      <c r="BD2" s="94"/>
      <c r="BE2" s="94"/>
      <c r="BF2" s="94"/>
      <c r="BG2" s="94"/>
      <c r="BH2" s="94"/>
      <c r="BI2" s="94"/>
      <c r="BJ2" s="94"/>
      <c r="BK2" s="94"/>
      <c r="BL2" s="94"/>
      <c r="BM2" s="94"/>
      <c r="BN2" s="94"/>
      <c r="BO2" s="94"/>
      <c r="BP2" s="94"/>
      <c r="BQ2" s="94"/>
      <c r="BR2" s="94"/>
      <c r="BS2" s="94"/>
      <c r="BT2" s="94"/>
      <c r="BU2" s="94"/>
      <c r="BV2" s="94"/>
      <c r="BW2" s="94"/>
      <c r="BX2" s="94"/>
      <c r="BY2" s="94"/>
      <c r="BZ2" s="94"/>
      <c r="CA2" s="94"/>
      <c r="CB2" s="94"/>
      <c r="CC2" s="94"/>
      <c r="CD2" s="94"/>
      <c r="CE2" s="94"/>
      <c r="CF2" s="94"/>
      <c r="CG2" s="94"/>
      <c r="CH2" s="94"/>
      <c r="CI2" s="94"/>
      <c r="CJ2" s="94"/>
      <c r="CK2" s="94"/>
      <c r="CL2" s="94"/>
      <c r="CM2" s="94"/>
      <c r="CN2" s="94"/>
      <c r="CO2" s="94"/>
      <c r="CP2" s="94"/>
      <c r="CQ2" s="94"/>
      <c r="CR2" s="94"/>
      <c r="CS2" s="94"/>
      <c r="CT2" s="94"/>
      <c r="CU2" s="94"/>
      <c r="CV2" s="94"/>
      <c r="CW2" s="94"/>
      <c r="CX2" s="94"/>
      <c r="CY2" s="94"/>
      <c r="CZ2" s="94"/>
      <c r="DA2" s="94"/>
      <c r="DB2" s="94"/>
      <c r="DC2" s="94"/>
      <c r="DD2" s="94"/>
      <c r="DE2" s="94"/>
      <c r="DF2" s="94"/>
      <c r="DG2" s="94"/>
      <c r="DH2" s="94"/>
      <c r="DI2" s="94"/>
      <c r="DJ2" s="94"/>
      <c r="DK2" s="94"/>
      <c r="DL2" s="94"/>
      <c r="DM2" s="94"/>
      <c r="DN2" s="94"/>
      <c r="DO2" s="94"/>
      <c r="DP2" s="94"/>
      <c r="DQ2" s="94"/>
      <c r="DR2" s="94"/>
      <c r="DS2" s="94"/>
      <c r="DT2" s="94"/>
      <c r="DU2" s="94"/>
      <c r="DV2" s="94"/>
      <c r="DW2" s="94"/>
      <c r="DX2" s="94"/>
      <c r="DY2" s="94"/>
      <c r="DZ2" s="94"/>
      <c r="EA2" s="94"/>
      <c r="EB2" s="94"/>
      <c r="EC2" s="94"/>
      <c r="ED2" s="94"/>
      <c r="EE2" s="94"/>
      <c r="EF2" s="94"/>
      <c r="EG2" s="94"/>
      <c r="EH2" s="94"/>
      <c r="EI2" s="94"/>
      <c r="EJ2" s="94"/>
      <c r="EK2" s="94"/>
      <c r="EL2" s="94"/>
      <c r="EM2" s="94"/>
      <c r="EN2" s="94"/>
      <c r="EO2" s="94"/>
      <c r="EP2" s="94"/>
      <c r="EQ2" s="94"/>
      <c r="ER2" s="94"/>
      <c r="ES2" s="94"/>
      <c r="ET2" s="94"/>
      <c r="EU2" s="94"/>
      <c r="EV2" s="94"/>
      <c r="EW2" s="94"/>
      <c r="EX2" s="94"/>
      <c r="EY2" s="94"/>
      <c r="EZ2" s="94"/>
      <c r="FA2" s="94"/>
      <c r="FB2" s="94"/>
      <c r="FC2" s="94"/>
      <c r="FD2" s="94"/>
      <c r="FE2" s="94"/>
      <c r="FF2" s="94"/>
      <c r="FG2" s="94"/>
      <c r="FH2" s="94"/>
      <c r="FI2" s="94"/>
      <c r="FJ2" s="94"/>
      <c r="FK2" s="94"/>
      <c r="FL2" s="94"/>
      <c r="FM2" s="94"/>
      <c r="FN2" s="94"/>
      <c r="FO2" s="94"/>
      <c r="FP2" s="94"/>
      <c r="FQ2" s="94"/>
      <c r="FR2" s="94"/>
      <c r="FS2" s="94"/>
      <c r="FT2" s="94"/>
      <c r="FU2" s="94"/>
      <c r="FV2" s="94"/>
      <c r="FW2" s="94"/>
      <c r="FX2" s="94"/>
      <c r="FY2" s="94"/>
      <c r="FZ2" s="94"/>
      <c r="GA2" s="94"/>
      <c r="GB2" s="94"/>
      <c r="GC2" s="94"/>
      <c r="GD2" s="94"/>
      <c r="GE2" s="94"/>
      <c r="GF2" s="94"/>
      <c r="GG2" s="94"/>
      <c r="GH2" s="94"/>
      <c r="GI2" s="94"/>
      <c r="GJ2" s="94"/>
      <c r="GK2" s="94"/>
      <c r="GL2" s="94"/>
      <c r="GM2" s="94"/>
      <c r="GN2" s="94"/>
      <c r="GO2" s="94"/>
      <c r="GP2" s="94"/>
      <c r="GQ2" s="94"/>
      <c r="GR2" s="94"/>
      <c r="GS2" s="94"/>
      <c r="GT2" s="94"/>
      <c r="GU2" s="94"/>
      <c r="GV2" s="94"/>
      <c r="GW2" s="94"/>
      <c r="GX2" s="94"/>
      <c r="GY2" s="94"/>
      <c r="GZ2" s="94"/>
      <c r="HA2" s="94"/>
      <c r="HB2" s="94"/>
      <c r="HC2" s="94"/>
      <c r="HD2" s="94"/>
      <c r="HE2" s="94"/>
      <c r="HF2" s="94"/>
      <c r="HG2" s="94"/>
      <c r="HH2" s="94"/>
      <c r="HI2" s="94"/>
      <c r="HJ2" s="94"/>
      <c r="HK2" s="94"/>
      <c r="HL2" s="94"/>
      <c r="HM2" s="94"/>
      <c r="HN2" s="94"/>
      <c r="HO2" s="94"/>
      <c r="HP2" s="94"/>
      <c r="HQ2" s="94"/>
      <c r="HR2" s="94"/>
      <c r="HS2" s="94"/>
      <c r="HT2" s="94"/>
      <c r="HU2" s="94"/>
      <c r="HV2" s="94"/>
      <c r="HW2" s="94"/>
      <c r="HX2" s="94"/>
      <c r="HY2" s="94"/>
    </row>
    <row r="3" spans="2:233" ht="31.5" customHeight="1" thickTop="1" thickBot="1">
      <c r="B3" s="192"/>
      <c r="C3" s="141" t="s">
        <v>180</v>
      </c>
      <c r="D3" s="4"/>
      <c r="E3" s="4"/>
      <c r="G3" s="4"/>
      <c r="H3" s="4"/>
      <c r="I3" s="4"/>
      <c r="K3" s="224"/>
      <c r="L3" s="224"/>
      <c r="HR3" s="3"/>
      <c r="HS3" s="3"/>
      <c r="HT3" s="3"/>
      <c r="HU3" s="3"/>
      <c r="HV3" s="3"/>
      <c r="HW3" s="3"/>
      <c r="HX3" s="3"/>
      <c r="HY3" s="3"/>
    </row>
    <row r="4" spans="2:233" ht="31.5" customHeight="1" thickTop="1" thickBot="1">
      <c r="B4" s="192"/>
      <c r="C4" s="141" t="s">
        <v>225</v>
      </c>
      <c r="D4" s="4"/>
      <c r="E4" s="4"/>
      <c r="F4" s="4"/>
      <c r="G4" s="4"/>
      <c r="H4" s="4"/>
      <c r="I4" s="4"/>
      <c r="HR4" s="3"/>
      <c r="HS4" s="3"/>
      <c r="HT4" s="3"/>
      <c r="HU4" s="3"/>
      <c r="HV4" s="3"/>
      <c r="HW4" s="3"/>
      <c r="HX4" s="3"/>
      <c r="HY4" s="3"/>
    </row>
    <row r="5" spans="2:233" ht="21.75" customHeight="1" thickTop="1">
      <c r="B5" s="4"/>
      <c r="C5" s="4"/>
      <c r="D5" s="4"/>
      <c r="E5" s="4"/>
      <c r="F5" s="4"/>
      <c r="G5" s="4"/>
      <c r="H5" s="4"/>
      <c r="I5" s="4"/>
      <c r="HR5" s="3"/>
      <c r="HS5" s="3"/>
      <c r="HT5" s="3"/>
      <c r="HU5" s="3"/>
      <c r="HV5" s="3"/>
      <c r="HW5" s="3"/>
      <c r="HX5" s="3"/>
      <c r="HY5" s="3"/>
    </row>
    <row r="6" spans="2:233" ht="21" customHeight="1">
      <c r="B6" s="3"/>
      <c r="C6" s="223"/>
      <c r="E6" s="4"/>
      <c r="F6" s="4"/>
      <c r="G6" s="4"/>
      <c r="H6" s="4"/>
      <c r="I6" s="4"/>
      <c r="J6" s="4"/>
      <c r="K6" s="4"/>
      <c r="L6" s="4"/>
      <c r="M6" s="4"/>
      <c r="R6" s="5"/>
      <c r="S6" s="5"/>
      <c r="T6" s="95" t="s">
        <v>162</v>
      </c>
      <c r="U6" s="95"/>
      <c r="HR6" s="3"/>
      <c r="HS6" s="3"/>
      <c r="HT6" s="3"/>
      <c r="HU6" s="3"/>
      <c r="HV6" s="3"/>
      <c r="HW6" s="3"/>
      <c r="HX6" s="3"/>
      <c r="HY6" s="3"/>
    </row>
    <row r="7" spans="2:233" ht="21" customHeight="1">
      <c r="C7" s="3"/>
      <c r="E7" s="4"/>
      <c r="F7" s="4"/>
      <c r="K7" s="4"/>
      <c r="R7" s="5"/>
      <c r="S7" s="94"/>
      <c r="T7" s="96">
        <v>1</v>
      </c>
      <c r="U7" s="95" t="s">
        <v>150</v>
      </c>
      <c r="HR7" s="3"/>
      <c r="HS7" s="3"/>
      <c r="HT7" s="3"/>
      <c r="HU7" s="3"/>
      <c r="HV7" s="3"/>
      <c r="HW7" s="3"/>
      <c r="HX7" s="3"/>
      <c r="HY7" s="3"/>
    </row>
    <row r="8" spans="2:233" ht="21" customHeight="1">
      <c r="B8" s="4"/>
      <c r="C8" s="4"/>
      <c r="D8" s="4"/>
      <c r="E8" s="4"/>
      <c r="F8" s="4"/>
      <c r="K8" s="4"/>
      <c r="R8" s="5"/>
      <c r="S8" s="94"/>
      <c r="T8" s="96">
        <v>2</v>
      </c>
      <c r="U8" s="95" t="s">
        <v>152</v>
      </c>
      <c r="HR8" s="3"/>
      <c r="HS8" s="3"/>
      <c r="HT8" s="3"/>
      <c r="HU8" s="3"/>
      <c r="HV8" s="3"/>
      <c r="HW8" s="3"/>
      <c r="HX8" s="3"/>
      <c r="HY8" s="3"/>
    </row>
    <row r="9" spans="2:233" s="3" customFormat="1" ht="21" customHeight="1" thickBot="1">
      <c r="B9" s="233" t="s">
        <v>229</v>
      </c>
      <c r="C9" s="2"/>
      <c r="K9" s="4"/>
      <c r="R9" s="95" t="s">
        <v>161</v>
      </c>
      <c r="S9" s="97"/>
      <c r="T9" s="96">
        <v>3</v>
      </c>
      <c r="U9" s="95" t="s">
        <v>153</v>
      </c>
      <c r="HN9" s="4"/>
      <c r="HO9" s="4"/>
      <c r="HP9" s="4"/>
      <c r="HQ9" s="4"/>
      <c r="HR9" s="4"/>
      <c r="HS9" s="4"/>
      <c r="HT9" s="4"/>
      <c r="HU9" s="4"/>
      <c r="HV9" s="4"/>
      <c r="HW9" s="4"/>
    </row>
    <row r="10" spans="2:233" s="3" customFormat="1" ht="21" customHeight="1">
      <c r="B10" s="342" t="s">
        <v>170</v>
      </c>
      <c r="C10" s="343"/>
      <c r="D10" s="342" t="s">
        <v>46</v>
      </c>
      <c r="E10" s="496"/>
      <c r="F10" s="496"/>
      <c r="G10" s="496"/>
      <c r="H10" s="496"/>
      <c r="I10" s="496"/>
      <c r="J10" s="496"/>
      <c r="K10" s="496"/>
      <c r="L10" s="496"/>
      <c r="M10" s="496"/>
      <c r="N10" s="496"/>
      <c r="O10" s="496"/>
      <c r="P10" s="343"/>
      <c r="R10" s="96">
        <v>1</v>
      </c>
      <c r="S10" s="98" t="s">
        <v>149</v>
      </c>
      <c r="T10" s="96">
        <v>4</v>
      </c>
      <c r="U10" s="95" t="s">
        <v>154</v>
      </c>
    </row>
    <row r="11" spans="2:233" s="3" customFormat="1" ht="21" customHeight="1" thickBot="1">
      <c r="B11" s="377" t="s">
        <v>47</v>
      </c>
      <c r="C11" s="378"/>
      <c r="D11" s="379" t="s">
        <v>48</v>
      </c>
      <c r="E11" s="380"/>
      <c r="F11" s="380"/>
      <c r="G11" s="380"/>
      <c r="H11" s="380"/>
      <c r="I11" s="381" t="s">
        <v>49</v>
      </c>
      <c r="J11" s="380"/>
      <c r="K11" s="380"/>
      <c r="L11" s="380"/>
      <c r="M11" s="380"/>
      <c r="N11" s="382"/>
      <c r="O11" s="497" t="s">
        <v>50</v>
      </c>
      <c r="P11" s="498"/>
      <c r="R11" s="96">
        <v>2</v>
      </c>
      <c r="S11" s="98" t="s">
        <v>142</v>
      </c>
      <c r="T11" s="96">
        <v>5</v>
      </c>
      <c r="U11" s="95" t="s">
        <v>155</v>
      </c>
    </row>
    <row r="12" spans="2:233" s="3" customFormat="1" ht="21" customHeight="1">
      <c r="B12" s="338"/>
      <c r="C12" s="339"/>
      <c r="D12" s="397"/>
      <c r="E12" s="398"/>
      <c r="F12" s="398"/>
      <c r="G12" s="398"/>
      <c r="H12" s="398"/>
      <c r="I12" s="515"/>
      <c r="J12" s="516"/>
      <c r="K12" s="516"/>
      <c r="L12" s="516"/>
      <c r="M12" s="516"/>
      <c r="N12" s="516"/>
      <c r="O12" s="499"/>
      <c r="P12" s="500"/>
      <c r="R12" s="96">
        <v>3</v>
      </c>
      <c r="S12" s="629" t="s">
        <v>156</v>
      </c>
      <c r="T12" s="96">
        <v>6</v>
      </c>
      <c r="U12" s="95" t="s">
        <v>157</v>
      </c>
      <c r="Z12" s="5"/>
    </row>
    <row r="13" spans="2:233" s="3" customFormat="1" ht="21" customHeight="1" thickBot="1">
      <c r="B13" s="340"/>
      <c r="C13" s="341"/>
      <c r="D13" s="397"/>
      <c r="E13" s="398"/>
      <c r="F13" s="398"/>
      <c r="G13" s="398"/>
      <c r="H13" s="398"/>
      <c r="I13" s="515"/>
      <c r="J13" s="516"/>
      <c r="K13" s="516"/>
      <c r="L13" s="516"/>
      <c r="M13" s="516"/>
      <c r="N13" s="516"/>
      <c r="O13" s="501"/>
      <c r="P13" s="502"/>
      <c r="R13" s="96">
        <v>4</v>
      </c>
      <c r="S13" s="629" t="s">
        <v>143</v>
      </c>
      <c r="T13" s="96">
        <v>7</v>
      </c>
      <c r="U13" s="95" t="s">
        <v>158</v>
      </c>
      <c r="Z13" s="5"/>
    </row>
    <row r="14" spans="2:233" s="3" customFormat="1" ht="21" customHeight="1">
      <c r="B14" s="56" t="s">
        <v>51</v>
      </c>
      <c r="C14" s="45" t="s">
        <v>116</v>
      </c>
      <c r="D14" s="395" t="s">
        <v>52</v>
      </c>
      <c r="E14" s="396"/>
      <c r="F14" s="449" t="s">
        <v>53</v>
      </c>
      <c r="G14" s="449"/>
      <c r="H14" s="449"/>
      <c r="I14" s="449"/>
      <c r="J14" s="449"/>
      <c r="K14" s="449"/>
      <c r="L14" s="449"/>
      <c r="M14" s="449"/>
      <c r="N14" s="449"/>
      <c r="O14" s="503" t="s">
        <v>54</v>
      </c>
      <c r="P14" s="504"/>
      <c r="R14" s="96">
        <v>5</v>
      </c>
      <c r="S14" s="98" t="s">
        <v>144</v>
      </c>
      <c r="T14" s="96">
        <v>8</v>
      </c>
      <c r="U14" s="95" t="s">
        <v>159</v>
      </c>
      <c r="Z14" s="5"/>
    </row>
    <row r="15" spans="2:233" s="3" customFormat="1" ht="21" customHeight="1">
      <c r="B15" s="424"/>
      <c r="C15" s="426"/>
      <c r="D15" s="430"/>
      <c r="E15" s="431"/>
      <c r="F15" s="434"/>
      <c r="G15" s="435"/>
      <c r="H15" s="435"/>
      <c r="I15" s="435"/>
      <c r="J15" s="435"/>
      <c r="K15" s="435"/>
      <c r="L15" s="435"/>
      <c r="M15" s="435"/>
      <c r="N15" s="436"/>
      <c r="O15" s="505"/>
      <c r="P15" s="506"/>
      <c r="R15" s="96">
        <v>6</v>
      </c>
      <c r="S15" s="629" t="s">
        <v>140</v>
      </c>
      <c r="T15" s="96">
        <v>9</v>
      </c>
      <c r="U15" s="95" t="s">
        <v>160</v>
      </c>
      <c r="W15" s="78"/>
      <c r="Z15" s="5"/>
    </row>
    <row r="16" spans="2:233" s="3" customFormat="1" ht="21" customHeight="1" thickBot="1">
      <c r="B16" s="425"/>
      <c r="C16" s="427"/>
      <c r="D16" s="432"/>
      <c r="E16" s="433"/>
      <c r="F16" s="437"/>
      <c r="G16" s="438"/>
      <c r="H16" s="438"/>
      <c r="I16" s="438"/>
      <c r="J16" s="438"/>
      <c r="K16" s="438"/>
      <c r="L16" s="438"/>
      <c r="M16" s="438"/>
      <c r="N16" s="439"/>
      <c r="O16" s="507"/>
      <c r="P16" s="508"/>
      <c r="R16" s="96">
        <v>7</v>
      </c>
      <c r="S16" s="629" t="s">
        <v>141</v>
      </c>
      <c r="T16" s="96">
        <v>10</v>
      </c>
      <c r="U16" s="95" t="s">
        <v>151</v>
      </c>
      <c r="W16" s="78"/>
    </row>
    <row r="17" spans="2:23" s="3" customFormat="1" ht="21" customHeight="1">
      <c r="B17" s="7" t="s">
        <v>147</v>
      </c>
      <c r="C17" s="6"/>
      <c r="D17" s="6"/>
      <c r="E17" s="7"/>
      <c r="F17" s="7"/>
      <c r="G17" s="7"/>
      <c r="H17" s="7"/>
      <c r="I17" s="134"/>
      <c r="J17" s="134"/>
      <c r="K17" s="7"/>
      <c r="L17" s="134"/>
      <c r="M17" s="134"/>
      <c r="N17" s="134"/>
      <c r="O17" s="135" t="s">
        <v>146</v>
      </c>
      <c r="P17" s="134"/>
      <c r="W17" s="78"/>
    </row>
    <row r="18" spans="2:23" s="3" customFormat="1" ht="21" customHeight="1" thickBot="1">
      <c r="B18" s="136" t="s">
        <v>145</v>
      </c>
      <c r="C18" s="137"/>
      <c r="D18" s="9"/>
      <c r="E18" s="6"/>
      <c r="F18" s="134"/>
      <c r="G18" s="134"/>
      <c r="H18" s="134"/>
      <c r="I18" s="134"/>
      <c r="J18" s="134"/>
      <c r="K18" s="134"/>
      <c r="L18" s="134"/>
      <c r="M18" s="134"/>
      <c r="N18" s="134"/>
      <c r="O18" s="138" t="s">
        <v>145</v>
      </c>
      <c r="P18" s="134"/>
    </row>
    <row r="19" spans="2:23" s="3" customFormat="1" ht="26.25" customHeight="1" thickBot="1">
      <c r="B19" s="87" t="s">
        <v>55</v>
      </c>
      <c r="C19" s="10" t="s">
        <v>117</v>
      </c>
      <c r="D19" s="389" t="s">
        <v>107</v>
      </c>
      <c r="E19" s="390"/>
      <c r="F19" s="390"/>
      <c r="G19" s="391"/>
      <c r="H19" s="389" t="s">
        <v>108</v>
      </c>
      <c r="I19" s="390"/>
      <c r="J19" s="390"/>
      <c r="K19" s="391"/>
      <c r="L19" s="383"/>
      <c r="M19" s="384"/>
      <c r="N19" s="384"/>
      <c r="O19" s="385"/>
      <c r="P19" s="509" t="s">
        <v>56</v>
      </c>
      <c r="Q19" s="510"/>
      <c r="R19" s="510"/>
      <c r="S19" s="510"/>
      <c r="T19" s="510"/>
      <c r="U19" s="511"/>
    </row>
    <row r="20" spans="2:23" s="3" customFormat="1" ht="30.75" customHeight="1" thickBot="1">
      <c r="B20" s="15" t="s">
        <v>171</v>
      </c>
      <c r="C20" s="243" t="s">
        <v>181</v>
      </c>
      <c r="D20" s="365"/>
      <c r="E20" s="366"/>
      <c r="F20" s="366"/>
      <c r="G20" s="367"/>
      <c r="H20" s="365"/>
      <c r="I20" s="366"/>
      <c r="J20" s="366"/>
      <c r="K20" s="367"/>
      <c r="L20" s="374"/>
      <c r="M20" s="375"/>
      <c r="N20" s="375"/>
      <c r="O20" s="376"/>
      <c r="P20" s="89" t="s">
        <v>209</v>
      </c>
      <c r="Q20" s="101"/>
      <c r="R20" s="101"/>
      <c r="S20" s="101"/>
      <c r="T20" s="8"/>
      <c r="U20" s="102"/>
    </row>
    <row r="21" spans="2:23" s="3" customFormat="1" ht="21" customHeight="1">
      <c r="B21" s="17" t="s">
        <v>57</v>
      </c>
      <c r="C21" s="18">
        <v>70</v>
      </c>
      <c r="D21" s="392"/>
      <c r="E21" s="393"/>
      <c r="F21" s="393"/>
      <c r="G21" s="394"/>
      <c r="H21" s="392"/>
      <c r="I21" s="393"/>
      <c r="J21" s="393"/>
      <c r="K21" s="394"/>
      <c r="L21" s="386"/>
      <c r="M21" s="387"/>
      <c r="N21" s="387"/>
      <c r="O21" s="388"/>
      <c r="P21" s="99"/>
      <c r="Q21" s="100"/>
      <c r="R21" s="100"/>
      <c r="S21" s="100"/>
      <c r="T21" s="100"/>
      <c r="U21" s="182"/>
    </row>
    <row r="22" spans="2:23" s="3" customFormat="1" ht="21" customHeight="1">
      <c r="B22" s="11" t="s">
        <v>205</v>
      </c>
      <c r="C22" s="14" t="s">
        <v>58</v>
      </c>
      <c r="D22" s="407"/>
      <c r="E22" s="408"/>
      <c r="F22" s="408"/>
      <c r="G22" s="409"/>
      <c r="H22" s="407"/>
      <c r="I22" s="408"/>
      <c r="J22" s="408"/>
      <c r="K22" s="409"/>
      <c r="L22" s="344"/>
      <c r="M22" s="345"/>
      <c r="N22" s="345"/>
      <c r="O22" s="346"/>
      <c r="P22" s="90"/>
      <c r="Q22" s="85"/>
      <c r="R22" s="85"/>
      <c r="S22" s="85"/>
      <c r="T22" s="85"/>
      <c r="U22" s="183"/>
    </row>
    <row r="23" spans="2:23" s="3" customFormat="1" ht="21" customHeight="1">
      <c r="B23" s="11" t="s">
        <v>59</v>
      </c>
      <c r="C23" s="13">
        <v>2</v>
      </c>
      <c r="D23" s="368"/>
      <c r="E23" s="369"/>
      <c r="F23" s="369"/>
      <c r="G23" s="370"/>
      <c r="H23" s="368"/>
      <c r="I23" s="369"/>
      <c r="J23" s="369"/>
      <c r="K23" s="370"/>
      <c r="L23" s="353"/>
      <c r="M23" s="354"/>
      <c r="N23" s="354"/>
      <c r="O23" s="355"/>
      <c r="P23" s="91" t="s">
        <v>133</v>
      </c>
      <c r="Q23" s="86"/>
      <c r="R23" s="86"/>
      <c r="S23" s="86"/>
      <c r="T23" s="86"/>
      <c r="U23" s="184"/>
    </row>
    <row r="24" spans="2:23" s="3" customFormat="1" ht="21" customHeight="1">
      <c r="B24" s="11" t="s">
        <v>60</v>
      </c>
      <c r="C24" s="13">
        <v>2</v>
      </c>
      <c r="D24" s="407"/>
      <c r="E24" s="408"/>
      <c r="F24" s="408"/>
      <c r="G24" s="409"/>
      <c r="H24" s="407"/>
      <c r="I24" s="408"/>
      <c r="J24" s="408"/>
      <c r="K24" s="409"/>
      <c r="L24" s="344"/>
      <c r="M24" s="345"/>
      <c r="N24" s="345"/>
      <c r="O24" s="346"/>
      <c r="P24" s="91" t="s">
        <v>134</v>
      </c>
      <c r="Q24" s="86"/>
      <c r="R24" s="86"/>
      <c r="S24" s="86"/>
      <c r="T24" s="86"/>
      <c r="U24" s="184"/>
    </row>
    <row r="25" spans="2:23" s="3" customFormat="1" ht="58.5" customHeight="1">
      <c r="B25" s="11" t="s">
        <v>61</v>
      </c>
      <c r="C25" s="14"/>
      <c r="D25" s="421"/>
      <c r="E25" s="422"/>
      <c r="F25" s="422"/>
      <c r="G25" s="423"/>
      <c r="H25" s="421"/>
      <c r="I25" s="422"/>
      <c r="J25" s="422"/>
      <c r="K25" s="423"/>
      <c r="L25" s="347"/>
      <c r="M25" s="348"/>
      <c r="N25" s="348"/>
      <c r="O25" s="349"/>
      <c r="P25" s="91" t="s">
        <v>62</v>
      </c>
      <c r="Q25" s="86"/>
      <c r="R25" s="86"/>
      <c r="S25" s="86"/>
      <c r="T25" s="86"/>
      <c r="U25" s="184"/>
    </row>
    <row r="26" spans="2:23" s="3" customFormat="1" ht="58.5" customHeight="1" thickBot="1">
      <c r="B26" s="15" t="s">
        <v>63</v>
      </c>
      <c r="C26" s="16"/>
      <c r="D26" s="440"/>
      <c r="E26" s="441"/>
      <c r="F26" s="441"/>
      <c r="G26" s="442"/>
      <c r="H26" s="440"/>
      <c r="I26" s="441"/>
      <c r="J26" s="441"/>
      <c r="K26" s="442"/>
      <c r="L26" s="350"/>
      <c r="M26" s="351"/>
      <c r="N26" s="351"/>
      <c r="O26" s="352"/>
      <c r="P26" s="92" t="s">
        <v>62</v>
      </c>
      <c r="Q26" s="81"/>
      <c r="R26" s="81"/>
      <c r="S26" s="81"/>
      <c r="T26" s="81"/>
      <c r="U26" s="185"/>
    </row>
    <row r="27" spans="2:23" s="3" customFormat="1" ht="21" customHeight="1">
      <c r="B27" s="17" t="s">
        <v>64</v>
      </c>
      <c r="C27" s="18">
        <v>4</v>
      </c>
      <c r="D27" s="368"/>
      <c r="E27" s="369"/>
      <c r="F27" s="369"/>
      <c r="G27" s="370"/>
      <c r="H27" s="368"/>
      <c r="I27" s="369"/>
      <c r="J27" s="369"/>
      <c r="K27" s="370"/>
      <c r="L27" s="353"/>
      <c r="M27" s="354"/>
      <c r="N27" s="354"/>
      <c r="O27" s="355"/>
      <c r="P27" s="89"/>
      <c r="Q27" s="82"/>
      <c r="R27" s="82"/>
      <c r="S27" s="82"/>
      <c r="T27" s="82"/>
      <c r="U27" s="186"/>
    </row>
    <row r="28" spans="2:23" s="3" customFormat="1" ht="21" customHeight="1" thickBot="1">
      <c r="B28" s="15" t="s">
        <v>65</v>
      </c>
      <c r="C28" s="52">
        <v>40056</v>
      </c>
      <c r="D28" s="371"/>
      <c r="E28" s="372"/>
      <c r="F28" s="372"/>
      <c r="G28" s="373"/>
      <c r="H28" s="371"/>
      <c r="I28" s="372"/>
      <c r="J28" s="372"/>
      <c r="K28" s="373"/>
      <c r="L28" s="356"/>
      <c r="M28" s="357"/>
      <c r="N28" s="357"/>
      <c r="O28" s="358"/>
      <c r="P28" s="88"/>
      <c r="Q28" s="83"/>
      <c r="R28" s="83"/>
      <c r="S28" s="83"/>
      <c r="T28" s="83"/>
      <c r="U28" s="84"/>
    </row>
    <row r="29" spans="2:23" s="3" customFormat="1" ht="21" customHeight="1" thickBot="1">
      <c r="B29" s="50" t="s">
        <v>109</v>
      </c>
      <c r="C29" s="51">
        <v>1</v>
      </c>
      <c r="D29" s="359"/>
      <c r="E29" s="360"/>
      <c r="F29" s="360"/>
      <c r="G29" s="361"/>
      <c r="H29" s="359"/>
      <c r="I29" s="360"/>
      <c r="J29" s="360"/>
      <c r="K29" s="361"/>
      <c r="L29" s="517"/>
      <c r="M29" s="518"/>
      <c r="N29" s="518"/>
      <c r="O29" s="519"/>
      <c r="P29" s="512" t="s">
        <v>166</v>
      </c>
      <c r="Q29" s="513"/>
      <c r="R29" s="513"/>
      <c r="S29" s="513"/>
      <c r="T29" s="513"/>
      <c r="U29" s="514"/>
    </row>
    <row r="30" spans="2:23" s="3" customFormat="1" ht="21" customHeight="1" thickBot="1">
      <c r="B30" s="46" t="s">
        <v>111</v>
      </c>
      <c r="C30" s="47" t="s">
        <v>112</v>
      </c>
      <c r="D30" s="362"/>
      <c r="E30" s="363"/>
      <c r="F30" s="363"/>
      <c r="G30" s="364"/>
      <c r="H30" s="362"/>
      <c r="I30" s="363"/>
      <c r="J30" s="363"/>
      <c r="K30" s="364"/>
      <c r="L30" s="520"/>
      <c r="M30" s="521"/>
      <c r="N30" s="521"/>
      <c r="O30" s="522"/>
      <c r="P30" s="512"/>
      <c r="Q30" s="513"/>
      <c r="R30" s="513"/>
      <c r="S30" s="513"/>
      <c r="T30" s="513"/>
      <c r="U30" s="514"/>
    </row>
    <row r="31" spans="2:23" s="3" customFormat="1" ht="21" customHeight="1" thickBot="1">
      <c r="B31" s="48" t="s">
        <v>110</v>
      </c>
      <c r="C31" s="49">
        <v>3</v>
      </c>
      <c r="D31" s="450"/>
      <c r="E31" s="451"/>
      <c r="F31" s="451"/>
      <c r="G31" s="452"/>
      <c r="H31" s="450"/>
      <c r="I31" s="451"/>
      <c r="J31" s="451"/>
      <c r="K31" s="452"/>
      <c r="L31" s="479"/>
      <c r="M31" s="480"/>
      <c r="N31" s="480"/>
      <c r="O31" s="481"/>
      <c r="P31" s="512"/>
      <c r="Q31" s="513"/>
      <c r="R31" s="513"/>
      <c r="S31" s="513"/>
      <c r="T31" s="513"/>
      <c r="U31" s="514"/>
    </row>
    <row r="32" spans="2:23" s="3" customFormat="1" ht="21" customHeight="1" thickBot="1">
      <c r="B32" s="53" t="s">
        <v>111</v>
      </c>
      <c r="C32" s="54" t="s">
        <v>113</v>
      </c>
      <c r="D32" s="482"/>
      <c r="E32" s="483"/>
      <c r="F32" s="483"/>
      <c r="G32" s="484"/>
      <c r="H32" s="482"/>
      <c r="I32" s="483"/>
      <c r="J32" s="483"/>
      <c r="K32" s="484"/>
      <c r="L32" s="446"/>
      <c r="M32" s="447"/>
      <c r="N32" s="447"/>
      <c r="O32" s="448"/>
      <c r="P32" s="512"/>
      <c r="Q32" s="513"/>
      <c r="R32" s="513"/>
      <c r="S32" s="513"/>
      <c r="T32" s="513"/>
      <c r="U32" s="514"/>
      <c r="V32" s="22"/>
      <c r="W32" s="22"/>
    </row>
    <row r="33" spans="2:23" s="3" customFormat="1" ht="53.25" customHeight="1" thickBot="1">
      <c r="B33" s="17" t="s">
        <v>115</v>
      </c>
      <c r="C33" s="18">
        <v>3</v>
      </c>
      <c r="D33" s="401"/>
      <c r="E33" s="402"/>
      <c r="F33" s="402"/>
      <c r="G33" s="403"/>
      <c r="H33" s="401"/>
      <c r="I33" s="402"/>
      <c r="J33" s="402"/>
      <c r="K33" s="403"/>
      <c r="L33" s="523"/>
      <c r="M33" s="524"/>
      <c r="N33" s="524"/>
      <c r="O33" s="525"/>
      <c r="P33" s="512" t="s">
        <v>173</v>
      </c>
      <c r="Q33" s="513"/>
      <c r="R33" s="513"/>
      <c r="S33" s="513"/>
      <c r="T33" s="513"/>
      <c r="U33" s="514"/>
      <c r="V33" s="20"/>
      <c r="W33" s="20"/>
    </row>
    <row r="34" spans="2:23" s="3" customFormat="1" ht="53.25" customHeight="1" thickBot="1">
      <c r="B34" s="15" t="s">
        <v>114</v>
      </c>
      <c r="C34" s="19">
        <v>4</v>
      </c>
      <c r="D34" s="414"/>
      <c r="E34" s="415"/>
      <c r="F34" s="415"/>
      <c r="G34" s="416"/>
      <c r="H34" s="414"/>
      <c r="I34" s="415"/>
      <c r="J34" s="415"/>
      <c r="K34" s="416"/>
      <c r="L34" s="443"/>
      <c r="M34" s="444"/>
      <c r="N34" s="444"/>
      <c r="O34" s="445"/>
      <c r="P34" s="512"/>
      <c r="Q34" s="513"/>
      <c r="R34" s="513"/>
      <c r="S34" s="513"/>
      <c r="T34" s="513"/>
      <c r="U34" s="514"/>
      <c r="V34" s="21"/>
      <c r="W34" s="22"/>
    </row>
    <row r="35" spans="2:23" s="3" customFormat="1" ht="21" customHeight="1" thickBot="1">
      <c r="B35" s="17" t="s">
        <v>10</v>
      </c>
      <c r="C35" s="18">
        <v>2</v>
      </c>
      <c r="D35" s="404"/>
      <c r="E35" s="405"/>
      <c r="F35" s="405"/>
      <c r="G35" s="406"/>
      <c r="H35" s="404"/>
      <c r="I35" s="405"/>
      <c r="J35" s="405"/>
      <c r="K35" s="406"/>
      <c r="L35" s="457"/>
      <c r="M35" s="458"/>
      <c r="N35" s="458"/>
      <c r="O35" s="459"/>
      <c r="P35" s="512" t="s">
        <v>148</v>
      </c>
      <c r="Q35" s="513"/>
      <c r="R35" s="513"/>
      <c r="S35" s="513"/>
      <c r="T35" s="513"/>
      <c r="U35" s="514"/>
      <c r="V35" s="21"/>
      <c r="W35" s="22"/>
    </row>
    <row r="36" spans="2:23" s="3" customFormat="1" ht="21" customHeight="1" thickBot="1">
      <c r="B36" s="11" t="s">
        <v>11</v>
      </c>
      <c r="C36" s="13">
        <v>2</v>
      </c>
      <c r="D36" s="368"/>
      <c r="E36" s="369"/>
      <c r="F36" s="369"/>
      <c r="G36" s="370"/>
      <c r="H36" s="368"/>
      <c r="I36" s="369"/>
      <c r="J36" s="369"/>
      <c r="K36" s="370"/>
      <c r="L36" s="353"/>
      <c r="M36" s="354"/>
      <c r="N36" s="354"/>
      <c r="O36" s="355"/>
      <c r="P36" s="512"/>
      <c r="Q36" s="513"/>
      <c r="R36" s="513"/>
      <c r="S36" s="513"/>
      <c r="T36" s="513"/>
      <c r="U36" s="514"/>
      <c r="V36" s="93"/>
      <c r="W36" s="20"/>
    </row>
    <row r="37" spans="2:23" s="3" customFormat="1" ht="21" customHeight="1" thickBot="1">
      <c r="B37" s="11" t="s">
        <v>13</v>
      </c>
      <c r="C37" s="13">
        <v>2</v>
      </c>
      <c r="D37" s="407"/>
      <c r="E37" s="408"/>
      <c r="F37" s="408"/>
      <c r="G37" s="409"/>
      <c r="H37" s="407"/>
      <c r="I37" s="408"/>
      <c r="J37" s="408"/>
      <c r="K37" s="409"/>
      <c r="L37" s="344"/>
      <c r="M37" s="345"/>
      <c r="N37" s="345"/>
      <c r="O37" s="346"/>
      <c r="P37" s="512"/>
      <c r="Q37" s="513"/>
      <c r="R37" s="513"/>
      <c r="S37" s="513"/>
      <c r="T37" s="513"/>
      <c r="U37" s="514"/>
    </row>
    <row r="38" spans="2:23" s="3" customFormat="1" ht="21" customHeight="1" thickBot="1">
      <c r="B38" s="11" t="s">
        <v>15</v>
      </c>
      <c r="C38" s="13">
        <v>2</v>
      </c>
      <c r="D38" s="368"/>
      <c r="E38" s="369"/>
      <c r="F38" s="369"/>
      <c r="G38" s="370"/>
      <c r="H38" s="368"/>
      <c r="I38" s="369"/>
      <c r="J38" s="369"/>
      <c r="K38" s="370"/>
      <c r="L38" s="353"/>
      <c r="M38" s="354"/>
      <c r="N38" s="354"/>
      <c r="O38" s="355"/>
      <c r="P38" s="512"/>
      <c r="Q38" s="513"/>
      <c r="R38" s="513"/>
      <c r="S38" s="513"/>
      <c r="T38" s="513"/>
      <c r="U38" s="514"/>
    </row>
    <row r="39" spans="2:23" s="3" customFormat="1" ht="21" customHeight="1" thickBot="1">
      <c r="B39" s="11" t="s">
        <v>17</v>
      </c>
      <c r="C39" s="13">
        <v>2</v>
      </c>
      <c r="D39" s="407"/>
      <c r="E39" s="408"/>
      <c r="F39" s="408"/>
      <c r="G39" s="409"/>
      <c r="H39" s="407"/>
      <c r="I39" s="408"/>
      <c r="J39" s="408"/>
      <c r="K39" s="409"/>
      <c r="L39" s="344"/>
      <c r="M39" s="345"/>
      <c r="N39" s="345"/>
      <c r="O39" s="346"/>
      <c r="P39" s="512"/>
      <c r="Q39" s="513"/>
      <c r="R39" s="513"/>
      <c r="S39" s="513"/>
      <c r="T39" s="513"/>
      <c r="U39" s="514"/>
    </row>
    <row r="40" spans="2:23" s="3" customFormat="1" ht="21" customHeight="1" thickBot="1">
      <c r="B40" s="15" t="s">
        <v>19</v>
      </c>
      <c r="C40" s="19">
        <v>2</v>
      </c>
      <c r="D40" s="454"/>
      <c r="E40" s="455"/>
      <c r="F40" s="455"/>
      <c r="G40" s="456"/>
      <c r="H40" s="454"/>
      <c r="I40" s="455"/>
      <c r="J40" s="455"/>
      <c r="K40" s="456"/>
      <c r="L40" s="461"/>
      <c r="M40" s="462"/>
      <c r="N40" s="462"/>
      <c r="O40" s="463"/>
      <c r="P40" s="512"/>
      <c r="Q40" s="513"/>
      <c r="R40" s="513"/>
      <c r="S40" s="513"/>
      <c r="T40" s="513"/>
      <c r="U40" s="514"/>
    </row>
    <row r="41" spans="2:23" s="3" customFormat="1" ht="21" customHeight="1">
      <c r="B41" s="143" t="s">
        <v>66</v>
      </c>
      <c r="C41" s="144" t="s">
        <v>67</v>
      </c>
      <c r="D41" s="392"/>
      <c r="E41" s="393"/>
      <c r="F41" s="393"/>
      <c r="G41" s="394"/>
      <c r="H41" s="392"/>
      <c r="I41" s="393"/>
      <c r="J41" s="393"/>
      <c r="K41" s="394"/>
      <c r="L41" s="386"/>
      <c r="M41" s="387"/>
      <c r="N41" s="387"/>
      <c r="O41" s="388"/>
      <c r="P41" s="485" t="s">
        <v>236</v>
      </c>
      <c r="Q41" s="486"/>
      <c r="R41" s="486"/>
      <c r="S41" s="486"/>
      <c r="T41" s="486"/>
      <c r="U41" s="487"/>
    </row>
    <row r="42" spans="2:23" s="3" customFormat="1" ht="21" customHeight="1" thickBot="1">
      <c r="B42" s="15" t="s">
        <v>68</v>
      </c>
      <c r="C42" s="16" t="s">
        <v>69</v>
      </c>
      <c r="D42" s="410"/>
      <c r="E42" s="372"/>
      <c r="F42" s="372"/>
      <c r="G42" s="373"/>
      <c r="H42" s="410"/>
      <c r="I42" s="372"/>
      <c r="J42" s="372"/>
      <c r="K42" s="373"/>
      <c r="L42" s="460"/>
      <c r="M42" s="357"/>
      <c r="N42" s="357"/>
      <c r="O42" s="358"/>
      <c r="P42" s="488"/>
      <c r="Q42" s="489"/>
      <c r="R42" s="489"/>
      <c r="S42" s="489"/>
      <c r="T42" s="489"/>
      <c r="U42" s="490"/>
    </row>
    <row r="43" spans="2:23" s="3" customFormat="1" ht="21" customHeight="1">
      <c r="B43" s="143" t="s">
        <v>70</v>
      </c>
      <c r="C43" s="187" t="s">
        <v>71</v>
      </c>
      <c r="D43" s="411"/>
      <c r="E43" s="412"/>
      <c r="F43" s="412"/>
      <c r="G43" s="413"/>
      <c r="H43" s="411"/>
      <c r="I43" s="412"/>
      <c r="J43" s="412"/>
      <c r="K43" s="413"/>
      <c r="L43" s="464"/>
      <c r="M43" s="465"/>
      <c r="N43" s="465"/>
      <c r="O43" s="466"/>
      <c r="P43" s="485" t="s">
        <v>235</v>
      </c>
      <c r="Q43" s="491"/>
      <c r="R43" s="491"/>
      <c r="S43" s="491"/>
      <c r="T43" s="491"/>
      <c r="U43" s="492"/>
    </row>
    <row r="44" spans="2:23" s="3" customFormat="1" ht="21" customHeight="1" thickBot="1">
      <c r="B44" s="15" t="s">
        <v>72</v>
      </c>
      <c r="C44" s="188" t="s">
        <v>73</v>
      </c>
      <c r="D44" s="410"/>
      <c r="E44" s="372"/>
      <c r="F44" s="372"/>
      <c r="G44" s="373"/>
      <c r="H44" s="410"/>
      <c r="I44" s="372"/>
      <c r="J44" s="372"/>
      <c r="K44" s="373"/>
      <c r="L44" s="460"/>
      <c r="M44" s="357"/>
      <c r="N44" s="357"/>
      <c r="O44" s="358"/>
      <c r="P44" s="493"/>
      <c r="Q44" s="494"/>
      <c r="R44" s="494"/>
      <c r="S44" s="494"/>
      <c r="T44" s="494"/>
      <c r="U44" s="495"/>
    </row>
    <row r="45" spans="2:23" s="3" customFormat="1" ht="36" customHeight="1">
      <c r="B45" s="232" t="s">
        <v>211</v>
      </c>
    </row>
    <row r="46" spans="2:23" s="3" customFormat="1" ht="26.25" customHeight="1" thickBot="1">
      <c r="B46" s="29" t="s">
        <v>207</v>
      </c>
      <c r="C46" s="133"/>
      <c r="D46" s="94"/>
    </row>
    <row r="47" spans="2:23" s="3" customFormat="1" ht="26.25" customHeight="1" thickBot="1">
      <c r="B47" s="124" t="s">
        <v>45</v>
      </c>
      <c r="C47" s="125" t="s">
        <v>163</v>
      </c>
      <c r="D47" s="467" t="s">
        <v>83</v>
      </c>
      <c r="E47" s="468"/>
      <c r="F47" s="469"/>
      <c r="G47" s="220" t="s">
        <v>224</v>
      </c>
      <c r="P47" s="142"/>
    </row>
    <row r="48" spans="2:23" s="3" customFormat="1" ht="26.25" customHeight="1">
      <c r="B48" s="126" t="s">
        <v>79</v>
      </c>
      <c r="C48" s="127" t="str">
        <f>IF($B$3="","",EOMONTH(DATE($B$3,$B$4,1),0))</f>
        <v/>
      </c>
      <c r="D48" s="470"/>
      <c r="E48" s="471"/>
      <c r="F48" s="472"/>
      <c r="G48" s="221" t="s">
        <v>214</v>
      </c>
      <c r="P48" s="142"/>
    </row>
    <row r="49" spans="2:27" s="3" customFormat="1" ht="26.25" customHeight="1">
      <c r="B49" s="126" t="s">
        <v>80</v>
      </c>
      <c r="C49" s="128" t="str">
        <f>IF(C48="","",EOMONTH(EDATE($C48,1),0))</f>
        <v/>
      </c>
      <c r="D49" s="473"/>
      <c r="E49" s="474"/>
      <c r="F49" s="475"/>
      <c r="P49" s="142"/>
    </row>
    <row r="50" spans="2:27" s="3" customFormat="1" ht="26.25" customHeight="1">
      <c r="B50" s="126" t="s">
        <v>81</v>
      </c>
      <c r="C50" s="128" t="str">
        <f>IF(C48="","",EOMONTH(EDATE($C$48,3),0))</f>
        <v/>
      </c>
      <c r="D50" s="473"/>
      <c r="E50" s="474"/>
      <c r="F50" s="475"/>
      <c r="P50" s="142"/>
    </row>
    <row r="51" spans="2:27" s="3" customFormat="1" ht="26.25" customHeight="1" thickBot="1">
      <c r="B51" s="129" t="s">
        <v>82</v>
      </c>
      <c r="C51" s="130" t="str">
        <f>IF(C48="","",EOMONTH(EDATE($C$48,4),0))</f>
        <v/>
      </c>
      <c r="D51" s="476"/>
      <c r="E51" s="477"/>
      <c r="F51" s="478"/>
      <c r="H51" s="211" t="s">
        <v>135</v>
      </c>
    </row>
    <row r="52" spans="2:27" s="3" customFormat="1" ht="21" customHeight="1" thickBot="1">
      <c r="B52" s="42"/>
      <c r="C52" s="23"/>
      <c r="D52" s="389" t="s">
        <v>107</v>
      </c>
      <c r="E52" s="390"/>
      <c r="F52" s="390"/>
      <c r="G52" s="391"/>
      <c r="H52" s="389" t="s">
        <v>108</v>
      </c>
      <c r="I52" s="390"/>
      <c r="J52" s="390"/>
      <c r="K52" s="391"/>
      <c r="L52" s="453"/>
      <c r="M52" s="453"/>
      <c r="N52" s="453"/>
      <c r="O52" s="453"/>
    </row>
    <row r="53" spans="2:27" s="3" customFormat="1" ht="29.25" customHeight="1" thickBot="1">
      <c r="B53" s="417" t="s">
        <v>169</v>
      </c>
      <c r="C53" s="145" t="s">
        <v>167</v>
      </c>
      <c r="D53" s="146" t="str">
        <f>IF($C$48="","",$C$48)</f>
        <v/>
      </c>
      <c r="E53" s="147" t="str">
        <f>IF($C$49="","",$C$49)</f>
        <v/>
      </c>
      <c r="F53" s="147" t="str">
        <f>IF($C$50="","",$C$50)</f>
        <v/>
      </c>
      <c r="G53" s="148" t="str">
        <f>IF($C$51="","",$C$51)</f>
        <v/>
      </c>
      <c r="H53" s="146" t="str">
        <f>IF($D$53="","",$D$53)</f>
        <v/>
      </c>
      <c r="I53" s="147" t="str">
        <f>IF($E$53="","",$E$53)</f>
        <v/>
      </c>
      <c r="J53" s="147" t="str">
        <f>IF($F$53="","",$F$53)</f>
        <v/>
      </c>
      <c r="K53" s="148" t="str">
        <f>IF($G$53="","",$G$53)</f>
        <v/>
      </c>
      <c r="L53" s="248"/>
      <c r="M53" s="248"/>
      <c r="N53" s="248"/>
      <c r="O53" s="248"/>
    </row>
    <row r="54" spans="2:27" s="3" customFormat="1" ht="29.25" customHeight="1" thickBot="1">
      <c r="B54" s="418"/>
      <c r="C54" s="149" t="s">
        <v>168</v>
      </c>
      <c r="D54" s="146" t="str">
        <f>IF($D$48="","",$D$48)</f>
        <v/>
      </c>
      <c r="E54" s="147" t="str">
        <f>IF($D$49="","",$D$49)</f>
        <v/>
      </c>
      <c r="F54" s="147" t="str">
        <f>IF($D$50="","",$D$50)</f>
        <v/>
      </c>
      <c r="G54" s="148" t="str">
        <f>IF($D$51="","",$D$51)</f>
        <v/>
      </c>
      <c r="H54" s="146" t="str">
        <f>IF($D$54="","",$D$54)</f>
        <v/>
      </c>
      <c r="I54" s="147" t="str">
        <f>IF($E$54="","",$E$54)</f>
        <v/>
      </c>
      <c r="J54" s="147" t="str">
        <f>IF($F$54="","",$F$54)</f>
        <v/>
      </c>
      <c r="K54" s="148" t="str">
        <f>IF($G$54="","",$G$54)</f>
        <v/>
      </c>
      <c r="L54" s="248"/>
      <c r="M54" s="248"/>
      <c r="N54" s="248"/>
      <c r="O54" s="248"/>
    </row>
    <row r="55" spans="2:27" s="3" customFormat="1" ht="29.25" customHeight="1">
      <c r="B55" s="428" t="s">
        <v>12</v>
      </c>
      <c r="C55" s="429"/>
      <c r="D55" s="60"/>
      <c r="E55" s="61"/>
      <c r="F55" s="61"/>
      <c r="G55" s="62"/>
      <c r="H55" s="60"/>
      <c r="I55" s="61"/>
      <c r="J55" s="61"/>
      <c r="K55" s="62"/>
      <c r="L55" s="249"/>
      <c r="M55" s="249"/>
      <c r="N55" s="249"/>
      <c r="O55" s="249"/>
      <c r="Q55" s="34"/>
      <c r="R55" s="34"/>
      <c r="S55" s="34"/>
      <c r="T55" s="34"/>
    </row>
    <row r="56" spans="2:27" s="3" customFormat="1" ht="33.75" customHeight="1">
      <c r="B56" s="399" t="s">
        <v>103</v>
      </c>
      <c r="C56" s="400"/>
      <c r="D56" s="63"/>
      <c r="E56" s="64"/>
      <c r="F56" s="64"/>
      <c r="G56" s="65"/>
      <c r="H56" s="63"/>
      <c r="I56" s="64"/>
      <c r="J56" s="64"/>
      <c r="K56" s="65"/>
      <c r="L56" s="249"/>
      <c r="M56" s="249"/>
      <c r="N56" s="249"/>
      <c r="O56" s="249"/>
    </row>
    <row r="57" spans="2:27" s="3" customFormat="1" ht="29.25" customHeight="1">
      <c r="B57" s="399" t="s">
        <v>16</v>
      </c>
      <c r="C57" s="400"/>
      <c r="D57" s="63"/>
      <c r="E57" s="64"/>
      <c r="F57" s="64"/>
      <c r="G57" s="65"/>
      <c r="H57" s="63"/>
      <c r="I57" s="64"/>
      <c r="J57" s="64"/>
      <c r="K57" s="65"/>
      <c r="L57" s="249"/>
      <c r="M57" s="249"/>
      <c r="N57" s="249"/>
      <c r="O57" s="249"/>
      <c r="V57" s="12"/>
    </row>
    <row r="58" spans="2:27" s="3" customFormat="1" ht="29.25" customHeight="1">
      <c r="B58" s="399" t="s">
        <v>18</v>
      </c>
      <c r="C58" s="400"/>
      <c r="D58" s="63"/>
      <c r="E58" s="64"/>
      <c r="F58" s="64"/>
      <c r="G58" s="65"/>
      <c r="H58" s="63"/>
      <c r="I58" s="64"/>
      <c r="J58" s="64"/>
      <c r="K58" s="65"/>
      <c r="L58" s="249"/>
      <c r="M58" s="249"/>
      <c r="N58" s="249"/>
      <c r="O58" s="249"/>
    </row>
    <row r="59" spans="2:27" s="3" customFormat="1" ht="33.75" customHeight="1">
      <c r="B59" s="399" t="s">
        <v>104</v>
      </c>
      <c r="C59" s="400"/>
      <c r="D59" s="63"/>
      <c r="E59" s="64"/>
      <c r="F59" s="64"/>
      <c r="G59" s="65"/>
      <c r="H59" s="63"/>
      <c r="I59" s="64"/>
      <c r="J59" s="64"/>
      <c r="K59" s="65"/>
      <c r="L59" s="249"/>
      <c r="M59" s="249"/>
      <c r="N59" s="249"/>
      <c r="O59" s="249"/>
    </row>
    <row r="60" spans="2:27" s="3" customFormat="1" ht="29.25" customHeight="1">
      <c r="B60" s="399" t="s">
        <v>21</v>
      </c>
      <c r="C60" s="400"/>
      <c r="D60" s="63"/>
      <c r="E60" s="64"/>
      <c r="F60" s="64"/>
      <c r="G60" s="65"/>
      <c r="H60" s="63"/>
      <c r="I60" s="64"/>
      <c r="J60" s="64"/>
      <c r="K60" s="65"/>
      <c r="L60" s="249"/>
      <c r="M60" s="249"/>
      <c r="N60" s="249"/>
      <c r="O60" s="249"/>
      <c r="AA60" s="12"/>
    </row>
    <row r="61" spans="2:27" s="3" customFormat="1" ht="29.25" customHeight="1">
      <c r="B61" s="399" t="s">
        <v>22</v>
      </c>
      <c r="C61" s="400"/>
      <c r="D61" s="63"/>
      <c r="E61" s="64"/>
      <c r="F61" s="64"/>
      <c r="G61" s="65"/>
      <c r="H61" s="63"/>
      <c r="I61" s="64"/>
      <c r="J61" s="64"/>
      <c r="K61" s="65"/>
      <c r="L61" s="249"/>
      <c r="M61" s="249"/>
      <c r="N61" s="249"/>
      <c r="O61" s="249"/>
    </row>
    <row r="62" spans="2:27" s="3" customFormat="1" ht="29.25" customHeight="1">
      <c r="B62" s="399" t="s">
        <v>23</v>
      </c>
      <c r="C62" s="400"/>
      <c r="D62" s="63"/>
      <c r="E62" s="64"/>
      <c r="F62" s="64"/>
      <c r="G62" s="65"/>
      <c r="H62" s="63"/>
      <c r="I62" s="64"/>
      <c r="J62" s="64"/>
      <c r="K62" s="65"/>
      <c r="L62" s="249"/>
      <c r="M62" s="249"/>
      <c r="N62" s="249"/>
      <c r="O62" s="249"/>
    </row>
    <row r="63" spans="2:27" s="3" customFormat="1" ht="29.25" customHeight="1">
      <c r="B63" s="399" t="s">
        <v>24</v>
      </c>
      <c r="C63" s="400"/>
      <c r="D63" s="63"/>
      <c r="E63" s="64"/>
      <c r="F63" s="64"/>
      <c r="G63" s="65"/>
      <c r="H63" s="63"/>
      <c r="I63" s="64"/>
      <c r="J63" s="64"/>
      <c r="K63" s="65"/>
      <c r="L63" s="249"/>
      <c r="M63" s="249"/>
      <c r="N63" s="249"/>
      <c r="O63" s="249"/>
    </row>
    <row r="64" spans="2:27" s="3" customFormat="1" ht="33.75" customHeight="1">
      <c r="B64" s="399" t="s">
        <v>105</v>
      </c>
      <c r="C64" s="400"/>
      <c r="D64" s="63"/>
      <c r="E64" s="64"/>
      <c r="F64" s="64"/>
      <c r="G64" s="65"/>
      <c r="H64" s="63"/>
      <c r="I64" s="64"/>
      <c r="J64" s="64"/>
      <c r="K64" s="65"/>
      <c r="L64" s="249"/>
      <c r="M64" s="249"/>
      <c r="N64" s="249"/>
      <c r="O64" s="249"/>
    </row>
    <row r="65" spans="2:16135" s="3" customFormat="1" ht="29.25" customHeight="1">
      <c r="B65" s="399" t="s">
        <v>26</v>
      </c>
      <c r="C65" s="400"/>
      <c r="D65" s="63"/>
      <c r="E65" s="64"/>
      <c r="F65" s="64"/>
      <c r="G65" s="65"/>
      <c r="H65" s="63"/>
      <c r="I65" s="64"/>
      <c r="J65" s="64"/>
      <c r="K65" s="65"/>
      <c r="L65" s="249"/>
      <c r="M65" s="249"/>
      <c r="N65" s="249"/>
      <c r="O65" s="249"/>
    </row>
    <row r="66" spans="2:16135" s="3" customFormat="1" ht="29.25" customHeight="1">
      <c r="B66" s="399" t="s">
        <v>27</v>
      </c>
      <c r="C66" s="400"/>
      <c r="D66" s="63"/>
      <c r="E66" s="64"/>
      <c r="F66" s="64"/>
      <c r="G66" s="65"/>
      <c r="H66" s="63"/>
      <c r="I66" s="64"/>
      <c r="J66" s="64"/>
      <c r="K66" s="65"/>
      <c r="L66" s="249"/>
      <c r="M66" s="249"/>
      <c r="N66" s="249"/>
      <c r="O66" s="249"/>
    </row>
    <row r="67" spans="2:16135" s="3" customFormat="1" ht="33.75" customHeight="1" thickBot="1">
      <c r="B67" s="419" t="s">
        <v>106</v>
      </c>
      <c r="C67" s="420"/>
      <c r="D67" s="66"/>
      <c r="E67" s="67"/>
      <c r="F67" s="67"/>
      <c r="G67" s="68"/>
      <c r="H67" s="66"/>
      <c r="I67" s="67"/>
      <c r="J67" s="67"/>
      <c r="K67" s="68"/>
      <c r="L67" s="249"/>
      <c r="M67" s="249"/>
      <c r="N67" s="249"/>
      <c r="O67" s="249"/>
    </row>
    <row r="68" spans="2:16135" s="3" customFormat="1" ht="29.25" customHeight="1" thickBot="1">
      <c r="B68" s="150" t="s">
        <v>29</v>
      </c>
      <c r="C68" s="151"/>
      <c r="D68" s="57">
        <f>SUM(D$55:D$67)</f>
        <v>0</v>
      </c>
      <c r="E68" s="58">
        <f t="shared" ref="E68:K68" si="0">SUM(E$55:E$67)</f>
        <v>0</v>
      </c>
      <c r="F68" s="58">
        <f t="shared" si="0"/>
        <v>0</v>
      </c>
      <c r="G68" s="59">
        <f t="shared" si="0"/>
        <v>0</v>
      </c>
      <c r="H68" s="57">
        <f t="shared" si="0"/>
        <v>0</v>
      </c>
      <c r="I68" s="58">
        <f t="shared" si="0"/>
        <v>0</v>
      </c>
      <c r="J68" s="58">
        <f t="shared" si="0"/>
        <v>0</v>
      </c>
      <c r="K68" s="59">
        <f t="shared" si="0"/>
        <v>0</v>
      </c>
      <c r="L68" s="250"/>
      <c r="M68" s="250"/>
      <c r="N68" s="250"/>
      <c r="O68" s="250"/>
    </row>
    <row r="69" spans="2:16135" s="3" customFormat="1" ht="42" customHeight="1">
      <c r="B69" s="2"/>
      <c r="C69" s="2"/>
    </row>
    <row r="70" spans="2:16135" s="3" customFormat="1" ht="42" customHeight="1">
      <c r="B70" s="2"/>
      <c r="C70" s="2"/>
    </row>
    <row r="71" spans="2:16135" s="3" customFormat="1" ht="28.5" customHeight="1">
      <c r="B71" s="2"/>
      <c r="C71" s="2"/>
      <c r="V71" s="152" t="s">
        <v>197</v>
      </c>
      <c r="W71" s="115"/>
      <c r="X71" s="116"/>
      <c r="Y71" s="116"/>
    </row>
    <row r="72" spans="2:16135" s="3" customFormat="1" ht="42" customHeight="1">
      <c r="B72" s="2"/>
      <c r="C72" s="2"/>
      <c r="V72" s="116"/>
      <c r="W72" s="115"/>
      <c r="X72" s="117" t="s">
        <v>74</v>
      </c>
      <c r="Y72" s="114">
        <f>$B$12</f>
        <v>0</v>
      </c>
    </row>
    <row r="73" spans="2:16135" s="3" customFormat="1" ht="42" customHeight="1" thickBot="1">
      <c r="B73" s="2"/>
      <c r="C73" s="2"/>
      <c r="V73" s="115"/>
      <c r="W73" s="115"/>
      <c r="X73" s="117" t="s">
        <v>45</v>
      </c>
      <c r="Y73" s="318" t="e">
        <f>MONTH(C48)&amp;"月"&amp;DAY(C48)&amp;"日 ～ "&amp;MONTH(C51)&amp;"月"&amp;DAY(C51)&amp;"日まで"</f>
        <v>#VALUE!</v>
      </c>
    </row>
    <row r="74" spans="2:16135" s="3" customFormat="1" ht="42" customHeight="1" thickBot="1">
      <c r="B74" s="2"/>
      <c r="C74" s="2"/>
      <c r="V74" s="123" t="s">
        <v>55</v>
      </c>
      <c r="W74" s="72" t="s">
        <v>119</v>
      </c>
      <c r="X74" s="308" t="s">
        <v>120</v>
      </c>
      <c r="Y74" s="319"/>
    </row>
    <row r="75" spans="2:16135" s="3" customFormat="1" ht="42" customHeight="1">
      <c r="B75" s="2"/>
      <c r="C75" s="2"/>
      <c r="V75" s="193" t="s">
        <v>172</v>
      </c>
      <c r="W75" s="178" t="str">
        <f>IF($D20="","",$D20)</f>
        <v/>
      </c>
      <c r="X75" s="327" t="str">
        <f>IF($H20="","",$H20)</f>
        <v/>
      </c>
      <c r="Y75" s="320"/>
    </row>
    <row r="76" spans="2:16135" s="3" customFormat="1" ht="30" customHeight="1">
      <c r="B76" s="2"/>
      <c r="C76" s="2"/>
      <c r="V76" s="194" t="s">
        <v>57</v>
      </c>
      <c r="W76" s="201" t="str">
        <f>IF(D$21="","",D$21&amp;" 歳")</f>
        <v/>
      </c>
      <c r="X76" s="309" t="str">
        <f>IF(H$21="","",H$21&amp;" 歳")</f>
        <v/>
      </c>
      <c r="Y76" s="321"/>
    </row>
    <row r="77" spans="2:16135" s="3" customFormat="1" ht="30" customHeight="1">
      <c r="B77" s="2"/>
      <c r="C77" s="2"/>
      <c r="V77" s="194" t="s">
        <v>182</v>
      </c>
      <c r="W77" s="202" t="str">
        <f>IF(D22="","",IF(D22="北海道",D22,IF(D22="大阪",D22&amp;"府",IF(D22="京都",D22&amp;"府",IF(D22="東京",D22&amp;"都",D22)))))</f>
        <v/>
      </c>
      <c r="X77" s="328" t="str">
        <f>IF(H22="","",IF(H22="北海道",H22,IF(H22="大阪",H22&amp;"府",IF(H22="京都",H22&amp;"府",IF(H22="東京",H22&amp;"都",H22)))))</f>
        <v/>
      </c>
      <c r="Y77" s="322"/>
      <c r="HU77" s="4"/>
      <c r="HV77" s="4"/>
      <c r="HW77" s="4"/>
      <c r="HX77" s="4"/>
      <c r="HY77" s="4"/>
      <c r="HZ77" s="4"/>
      <c r="IA77" s="4"/>
      <c r="IB77" s="4"/>
      <c r="IC77" s="4"/>
      <c r="ID77" s="4"/>
      <c r="IE77" s="4"/>
      <c r="IF77" s="4"/>
      <c r="IG77" s="4"/>
      <c r="IH77" s="4"/>
      <c r="II77" s="4"/>
      <c r="IJ77" s="4"/>
      <c r="IK77" s="4"/>
      <c r="IL77" s="4"/>
      <c r="IM77" s="4"/>
      <c r="IN77" s="4"/>
      <c r="IO77" s="4"/>
      <c r="IP77" s="4"/>
      <c r="IQ77" s="4"/>
      <c r="IR77" s="4"/>
      <c r="IS77" s="4"/>
      <c r="IT77" s="4"/>
      <c r="IU77" s="4"/>
      <c r="IV77" s="4"/>
      <c r="IW77" s="4"/>
      <c r="IX77" s="4"/>
      <c r="IY77" s="4"/>
      <c r="IZ77" s="4"/>
      <c r="JA77" s="4"/>
      <c r="JB77" s="4"/>
      <c r="JC77" s="4"/>
      <c r="JD77" s="4"/>
      <c r="JE77" s="4"/>
      <c r="JF77" s="4"/>
      <c r="JG77" s="4"/>
      <c r="JH77" s="4"/>
      <c r="JI77" s="4"/>
      <c r="JJ77" s="4"/>
      <c r="JK77" s="4"/>
      <c r="JL77" s="4"/>
      <c r="JM77" s="4"/>
      <c r="JN77" s="4"/>
      <c r="JO77" s="4"/>
      <c r="JP77" s="4"/>
      <c r="JQ77" s="4"/>
      <c r="JR77" s="4"/>
      <c r="JS77" s="4"/>
      <c r="JT77" s="4"/>
      <c r="JU77" s="4"/>
      <c r="JV77" s="4"/>
      <c r="JW77" s="4"/>
      <c r="JX77" s="4"/>
      <c r="JY77" s="4"/>
      <c r="JZ77" s="4"/>
      <c r="KA77" s="4"/>
      <c r="KB77" s="4"/>
      <c r="KC77" s="4"/>
      <c r="KD77" s="4"/>
      <c r="KE77" s="4"/>
      <c r="KF77" s="4"/>
      <c r="KG77" s="4"/>
      <c r="KH77" s="4"/>
      <c r="KI77" s="4"/>
      <c r="KJ77" s="4"/>
      <c r="KK77" s="4"/>
      <c r="KL77" s="4"/>
      <c r="KM77" s="4"/>
      <c r="KN77" s="4"/>
      <c r="KO77" s="4"/>
      <c r="KP77" s="4"/>
      <c r="KQ77" s="4"/>
      <c r="KR77" s="4"/>
      <c r="KS77" s="4"/>
      <c r="KT77" s="4"/>
      <c r="KU77" s="4"/>
      <c r="KV77" s="4"/>
      <c r="KW77" s="4"/>
      <c r="KX77" s="4"/>
      <c r="KY77" s="4"/>
      <c r="KZ77" s="4"/>
      <c r="LA77" s="4"/>
      <c r="LB77" s="4"/>
      <c r="LC77" s="4"/>
      <c r="LD77" s="4"/>
      <c r="LE77" s="4"/>
      <c r="LF77" s="4"/>
      <c r="LG77" s="4"/>
      <c r="LH77" s="4"/>
      <c r="LI77" s="4"/>
      <c r="LJ77" s="4"/>
      <c r="LK77" s="4"/>
      <c r="LL77" s="4"/>
      <c r="LM77" s="4"/>
      <c r="LN77" s="4"/>
      <c r="LO77" s="4"/>
      <c r="LP77" s="4"/>
      <c r="LQ77" s="4"/>
      <c r="LR77" s="4"/>
      <c r="LS77" s="4"/>
      <c r="LT77" s="4"/>
      <c r="LU77" s="4"/>
      <c r="LV77" s="4"/>
      <c r="LW77" s="4"/>
      <c r="LX77" s="4"/>
      <c r="LY77" s="4"/>
      <c r="LZ77" s="4"/>
      <c r="MA77" s="4"/>
      <c r="MB77" s="4"/>
      <c r="MC77" s="4"/>
      <c r="MD77" s="4"/>
      <c r="ME77" s="4"/>
      <c r="MF77" s="4"/>
      <c r="MG77" s="4"/>
      <c r="MH77" s="4"/>
      <c r="MI77" s="4"/>
      <c r="MJ77" s="4"/>
      <c r="MK77" s="4"/>
      <c r="ML77" s="4"/>
      <c r="MM77" s="4"/>
      <c r="MN77" s="4"/>
      <c r="MO77" s="4"/>
      <c r="MP77" s="4"/>
      <c r="MQ77" s="4"/>
      <c r="MR77" s="4"/>
      <c r="MS77" s="4"/>
      <c r="MT77" s="4"/>
      <c r="MU77" s="4"/>
      <c r="MV77" s="4"/>
      <c r="MW77" s="4"/>
      <c r="MX77" s="4"/>
      <c r="MY77" s="4"/>
      <c r="MZ77" s="4"/>
      <c r="NA77" s="4"/>
      <c r="NB77" s="4"/>
      <c r="NC77" s="4"/>
      <c r="ND77" s="4"/>
      <c r="NE77" s="4"/>
      <c r="NF77" s="4"/>
      <c r="NG77" s="4"/>
      <c r="NH77" s="4"/>
      <c r="NI77" s="4"/>
      <c r="NJ77" s="4"/>
      <c r="NK77" s="4"/>
      <c r="NL77" s="4"/>
      <c r="NM77" s="4"/>
      <c r="NN77" s="4"/>
      <c r="NO77" s="4"/>
      <c r="NP77" s="4"/>
      <c r="NQ77" s="4"/>
      <c r="NR77" s="4"/>
      <c r="NS77" s="4"/>
      <c r="NT77" s="4"/>
      <c r="NU77" s="4"/>
      <c r="NV77" s="4"/>
      <c r="NW77" s="4"/>
      <c r="NX77" s="4"/>
      <c r="NY77" s="4"/>
      <c r="NZ77" s="4"/>
      <c r="OA77" s="4"/>
      <c r="OB77" s="4"/>
      <c r="OC77" s="4"/>
      <c r="OD77" s="4"/>
      <c r="OE77" s="4"/>
      <c r="OF77" s="4"/>
      <c r="OG77" s="4"/>
      <c r="OH77" s="4"/>
      <c r="OI77" s="4"/>
      <c r="OJ77" s="4"/>
      <c r="OK77" s="4"/>
      <c r="OL77" s="4"/>
      <c r="OM77" s="4"/>
      <c r="ON77" s="4"/>
      <c r="OO77" s="4"/>
      <c r="OP77" s="4"/>
      <c r="OQ77" s="4"/>
      <c r="OR77" s="4"/>
      <c r="OS77" s="4"/>
      <c r="OT77" s="4"/>
      <c r="OU77" s="4"/>
      <c r="OV77" s="4"/>
      <c r="OW77" s="4"/>
      <c r="OX77" s="4"/>
      <c r="OY77" s="4"/>
      <c r="OZ77" s="4"/>
      <c r="PA77" s="4"/>
      <c r="PB77" s="4"/>
      <c r="PC77" s="4"/>
      <c r="PD77" s="4"/>
      <c r="PE77" s="4"/>
      <c r="PF77" s="4"/>
      <c r="PG77" s="4"/>
      <c r="PH77" s="4"/>
      <c r="PI77" s="4"/>
      <c r="PJ77" s="4"/>
      <c r="PK77" s="4"/>
      <c r="PL77" s="4"/>
      <c r="PM77" s="4"/>
      <c r="PN77" s="4"/>
      <c r="PO77" s="4"/>
      <c r="PP77" s="4"/>
      <c r="PQ77" s="4"/>
      <c r="PR77" s="4"/>
      <c r="PS77" s="4"/>
      <c r="PT77" s="4"/>
      <c r="PU77" s="4"/>
      <c r="PV77" s="4"/>
      <c r="PW77" s="4"/>
      <c r="PX77" s="4"/>
      <c r="PY77" s="4"/>
      <c r="PZ77" s="4"/>
      <c r="QA77" s="4"/>
      <c r="QB77" s="4"/>
      <c r="QC77" s="4"/>
      <c r="QD77" s="4"/>
      <c r="QE77" s="4"/>
      <c r="QF77" s="4"/>
      <c r="QG77" s="4"/>
      <c r="QH77" s="4"/>
      <c r="QI77" s="4"/>
      <c r="QJ77" s="4"/>
      <c r="QK77" s="4"/>
      <c r="QL77" s="4"/>
      <c r="QM77" s="4"/>
      <c r="QN77" s="4"/>
      <c r="QO77" s="4"/>
      <c r="QP77" s="4"/>
      <c r="QQ77" s="4"/>
      <c r="QR77" s="4"/>
      <c r="QS77" s="4"/>
      <c r="QT77" s="4"/>
      <c r="QU77" s="4"/>
      <c r="QV77" s="4"/>
      <c r="QW77" s="4"/>
      <c r="QX77" s="4"/>
      <c r="QY77" s="4"/>
      <c r="QZ77" s="4"/>
      <c r="RA77" s="4"/>
      <c r="RB77" s="4"/>
      <c r="RC77" s="4"/>
      <c r="RD77" s="4"/>
      <c r="RE77" s="4"/>
      <c r="RF77" s="4"/>
      <c r="RG77" s="4"/>
      <c r="RH77" s="4"/>
      <c r="RI77" s="4"/>
      <c r="RJ77" s="4"/>
      <c r="RK77" s="4"/>
      <c r="RL77" s="4"/>
      <c r="RM77" s="4"/>
      <c r="RN77" s="4"/>
      <c r="RO77" s="4"/>
      <c r="RP77" s="4"/>
      <c r="RQ77" s="4"/>
      <c r="RR77" s="4"/>
      <c r="RS77" s="4"/>
      <c r="RT77" s="4"/>
      <c r="RU77" s="4"/>
      <c r="RV77" s="4"/>
      <c r="RW77" s="4"/>
      <c r="RX77" s="4"/>
      <c r="RY77" s="4"/>
      <c r="RZ77" s="4"/>
      <c r="SA77" s="4"/>
      <c r="SB77" s="4"/>
      <c r="SC77" s="4"/>
      <c r="SD77" s="4"/>
      <c r="SE77" s="4"/>
      <c r="SF77" s="4"/>
      <c r="SG77" s="4"/>
      <c r="SH77" s="4"/>
      <c r="SI77" s="4"/>
      <c r="SJ77" s="4"/>
      <c r="SK77" s="4"/>
      <c r="SL77" s="4"/>
      <c r="SM77" s="4"/>
      <c r="SN77" s="4"/>
      <c r="SO77" s="4"/>
      <c r="SP77" s="4"/>
      <c r="SQ77" s="4"/>
      <c r="SR77" s="4"/>
      <c r="SS77" s="4"/>
      <c r="ST77" s="4"/>
      <c r="SU77" s="4"/>
      <c r="SV77" s="4"/>
      <c r="SW77" s="4"/>
      <c r="SX77" s="4"/>
      <c r="SY77" s="4"/>
      <c r="SZ77" s="4"/>
      <c r="TA77" s="4"/>
      <c r="TB77" s="4"/>
      <c r="TC77" s="4"/>
      <c r="TD77" s="4"/>
      <c r="TE77" s="4"/>
      <c r="TF77" s="4"/>
      <c r="TG77" s="4"/>
      <c r="TH77" s="4"/>
      <c r="TI77" s="4"/>
      <c r="TJ77" s="4"/>
      <c r="TK77" s="4"/>
      <c r="TL77" s="4"/>
      <c r="TM77" s="4"/>
      <c r="TN77" s="4"/>
      <c r="TO77" s="4"/>
      <c r="TP77" s="4"/>
      <c r="TQ77" s="4"/>
      <c r="TR77" s="4"/>
      <c r="TS77" s="4"/>
      <c r="TT77" s="4"/>
      <c r="TU77" s="4"/>
      <c r="TV77" s="4"/>
      <c r="TW77" s="4"/>
      <c r="TX77" s="4"/>
      <c r="TY77" s="4"/>
      <c r="TZ77" s="4"/>
      <c r="UA77" s="4"/>
      <c r="UB77" s="4"/>
      <c r="UC77" s="4"/>
      <c r="UD77" s="4"/>
      <c r="UE77" s="4"/>
      <c r="UF77" s="4"/>
      <c r="UG77" s="4"/>
      <c r="UH77" s="4"/>
      <c r="UI77" s="4"/>
      <c r="UJ77" s="4"/>
      <c r="UK77" s="4"/>
      <c r="UL77" s="4"/>
      <c r="UM77" s="4"/>
      <c r="UN77" s="4"/>
      <c r="UO77" s="4"/>
      <c r="UP77" s="4"/>
      <c r="UQ77" s="4"/>
      <c r="UR77" s="4"/>
      <c r="US77" s="4"/>
      <c r="UT77" s="4"/>
      <c r="UU77" s="4"/>
      <c r="UV77" s="4"/>
      <c r="UW77" s="4"/>
      <c r="UX77" s="4"/>
      <c r="UY77" s="4"/>
      <c r="UZ77" s="4"/>
      <c r="VA77" s="4"/>
      <c r="VB77" s="4"/>
      <c r="VC77" s="4"/>
      <c r="VD77" s="4"/>
      <c r="VE77" s="4"/>
      <c r="VF77" s="4"/>
      <c r="VG77" s="4"/>
      <c r="VH77" s="4"/>
      <c r="VI77" s="4"/>
      <c r="VJ77" s="4"/>
      <c r="VK77" s="4"/>
      <c r="VL77" s="4"/>
      <c r="VM77" s="4"/>
      <c r="VN77" s="4"/>
      <c r="VO77" s="4"/>
      <c r="VP77" s="4"/>
      <c r="VQ77" s="4"/>
      <c r="VR77" s="4"/>
      <c r="VS77" s="4"/>
      <c r="VT77" s="4"/>
      <c r="VU77" s="4"/>
      <c r="VV77" s="4"/>
      <c r="VW77" s="4"/>
      <c r="VX77" s="4"/>
      <c r="VY77" s="4"/>
      <c r="VZ77" s="4"/>
      <c r="WA77" s="4"/>
      <c r="WB77" s="4"/>
      <c r="WC77" s="4"/>
      <c r="WD77" s="4"/>
      <c r="WE77" s="4"/>
      <c r="WF77" s="4"/>
      <c r="WG77" s="4"/>
      <c r="WH77" s="4"/>
      <c r="WI77" s="4"/>
      <c r="WJ77" s="4"/>
      <c r="WK77" s="4"/>
      <c r="WL77" s="4"/>
      <c r="WM77" s="4"/>
      <c r="WN77" s="4"/>
      <c r="WO77" s="4"/>
      <c r="WP77" s="4"/>
      <c r="WQ77" s="4"/>
      <c r="WR77" s="4"/>
      <c r="WS77" s="4"/>
      <c r="WT77" s="4"/>
      <c r="WU77" s="4"/>
      <c r="WV77" s="4"/>
      <c r="WW77" s="4"/>
      <c r="WX77" s="4"/>
      <c r="WY77" s="4"/>
      <c r="WZ77" s="4"/>
      <c r="XA77" s="4"/>
      <c r="XB77" s="4"/>
      <c r="XC77" s="4"/>
      <c r="XD77" s="4"/>
      <c r="XE77" s="4"/>
      <c r="XF77" s="4"/>
      <c r="XG77" s="4"/>
      <c r="XH77" s="4"/>
      <c r="XI77" s="4"/>
      <c r="XJ77" s="4"/>
      <c r="XK77" s="4"/>
      <c r="XL77" s="4"/>
      <c r="XM77" s="4"/>
      <c r="XN77" s="4"/>
      <c r="XO77" s="4"/>
      <c r="XP77" s="4"/>
      <c r="XQ77" s="4"/>
      <c r="XR77" s="4"/>
      <c r="XS77" s="4"/>
      <c r="XT77" s="4"/>
      <c r="XU77" s="4"/>
      <c r="XV77" s="4"/>
      <c r="XW77" s="4"/>
      <c r="XX77" s="4"/>
      <c r="XY77" s="4"/>
      <c r="XZ77" s="4"/>
      <c r="YA77" s="4"/>
      <c r="YB77" s="4"/>
      <c r="YC77" s="4"/>
      <c r="YD77" s="4"/>
      <c r="YE77" s="4"/>
      <c r="YF77" s="4"/>
      <c r="YG77" s="4"/>
      <c r="YH77" s="4"/>
      <c r="YI77" s="4"/>
      <c r="YJ77" s="4"/>
      <c r="YK77" s="4"/>
      <c r="YL77" s="4"/>
      <c r="YM77" s="4"/>
      <c r="YN77" s="4"/>
      <c r="YO77" s="4"/>
      <c r="YP77" s="4"/>
      <c r="YQ77" s="4"/>
      <c r="YR77" s="4"/>
      <c r="YS77" s="4"/>
      <c r="YT77" s="4"/>
      <c r="YU77" s="4"/>
      <c r="YV77" s="4"/>
      <c r="YW77" s="4"/>
      <c r="YX77" s="4"/>
      <c r="YY77" s="4"/>
      <c r="YZ77" s="4"/>
      <c r="ZA77" s="4"/>
      <c r="ZB77" s="4"/>
      <c r="ZC77" s="4"/>
      <c r="ZD77" s="4"/>
      <c r="ZE77" s="4"/>
      <c r="ZF77" s="4"/>
      <c r="ZG77" s="4"/>
      <c r="ZH77" s="4"/>
      <c r="ZI77" s="4"/>
      <c r="ZJ77" s="4"/>
      <c r="ZK77" s="4"/>
      <c r="ZL77" s="4"/>
      <c r="ZM77" s="4"/>
      <c r="ZN77" s="4"/>
      <c r="ZO77" s="4"/>
      <c r="ZP77" s="4"/>
      <c r="ZQ77" s="4"/>
      <c r="ZR77" s="4"/>
      <c r="ZS77" s="4"/>
      <c r="ZT77" s="4"/>
      <c r="ZU77" s="4"/>
      <c r="ZV77" s="4"/>
      <c r="ZW77" s="4"/>
      <c r="ZX77" s="4"/>
      <c r="ZY77" s="4"/>
      <c r="ZZ77" s="4"/>
      <c r="AAA77" s="4"/>
      <c r="AAB77" s="4"/>
      <c r="AAC77" s="4"/>
      <c r="AAD77" s="4"/>
      <c r="AAE77" s="4"/>
      <c r="AAF77" s="4"/>
      <c r="AAG77" s="4"/>
      <c r="AAH77" s="4"/>
      <c r="AAI77" s="4"/>
      <c r="AAJ77" s="4"/>
      <c r="AAK77" s="4"/>
      <c r="AAL77" s="4"/>
      <c r="AAM77" s="4"/>
      <c r="AAN77" s="4"/>
      <c r="AAO77" s="4"/>
      <c r="AAP77" s="4"/>
      <c r="AAQ77" s="4"/>
      <c r="AAR77" s="4"/>
      <c r="AAS77" s="4"/>
      <c r="AAT77" s="4"/>
      <c r="AAU77" s="4"/>
      <c r="AAV77" s="4"/>
      <c r="AAW77" s="4"/>
      <c r="AAX77" s="4"/>
      <c r="AAY77" s="4"/>
      <c r="AAZ77" s="4"/>
      <c r="ABA77" s="4"/>
      <c r="ABB77" s="4"/>
      <c r="ABC77" s="4"/>
      <c r="ABD77" s="4"/>
      <c r="ABE77" s="4"/>
      <c r="ABF77" s="4"/>
      <c r="ABG77" s="4"/>
      <c r="ABH77" s="4"/>
      <c r="ABI77" s="4"/>
      <c r="ABJ77" s="4"/>
      <c r="ABK77" s="4"/>
      <c r="ABL77" s="4"/>
      <c r="ABM77" s="4"/>
      <c r="ABN77" s="4"/>
      <c r="ABO77" s="4"/>
      <c r="ABP77" s="4"/>
      <c r="ABQ77" s="4"/>
      <c r="ABR77" s="4"/>
      <c r="ABS77" s="4"/>
      <c r="ABT77" s="4"/>
      <c r="ABU77" s="4"/>
      <c r="ABV77" s="4"/>
      <c r="ABW77" s="4"/>
      <c r="ABX77" s="4"/>
      <c r="ABY77" s="4"/>
      <c r="ABZ77" s="4"/>
      <c r="ACA77" s="4"/>
      <c r="ACB77" s="4"/>
      <c r="ACC77" s="4"/>
      <c r="ACD77" s="4"/>
      <c r="ACE77" s="4"/>
      <c r="ACF77" s="4"/>
      <c r="ACG77" s="4"/>
      <c r="ACH77" s="4"/>
      <c r="ACI77" s="4"/>
      <c r="ACJ77" s="4"/>
      <c r="ACK77" s="4"/>
      <c r="ACL77" s="4"/>
      <c r="ACM77" s="4"/>
      <c r="ACN77" s="4"/>
      <c r="ACO77" s="4"/>
      <c r="ACP77" s="4"/>
      <c r="ACQ77" s="4"/>
      <c r="ACR77" s="4"/>
      <c r="ACS77" s="4"/>
      <c r="ACT77" s="4"/>
      <c r="ACU77" s="4"/>
      <c r="ACV77" s="4"/>
      <c r="ACW77" s="4"/>
      <c r="ACX77" s="4"/>
      <c r="ACY77" s="4"/>
      <c r="ACZ77" s="4"/>
      <c r="ADA77" s="4"/>
      <c r="ADB77" s="4"/>
      <c r="ADC77" s="4"/>
      <c r="ADD77" s="4"/>
      <c r="ADE77" s="4"/>
      <c r="ADF77" s="4"/>
      <c r="ADG77" s="4"/>
      <c r="ADH77" s="4"/>
      <c r="ADI77" s="4"/>
      <c r="ADJ77" s="4"/>
      <c r="ADK77" s="4"/>
      <c r="ADL77" s="4"/>
      <c r="ADM77" s="4"/>
      <c r="ADN77" s="4"/>
      <c r="ADO77" s="4"/>
      <c r="ADP77" s="4"/>
      <c r="ADQ77" s="4"/>
      <c r="ADR77" s="4"/>
      <c r="ADS77" s="4"/>
      <c r="ADT77" s="4"/>
      <c r="ADU77" s="4"/>
      <c r="ADV77" s="4"/>
      <c r="ADW77" s="4"/>
      <c r="ADX77" s="4"/>
      <c r="ADY77" s="4"/>
      <c r="ADZ77" s="4"/>
      <c r="AEA77" s="4"/>
      <c r="AEB77" s="4"/>
      <c r="AEC77" s="4"/>
      <c r="AED77" s="4"/>
      <c r="AEE77" s="4"/>
      <c r="AEF77" s="4"/>
      <c r="AEG77" s="4"/>
      <c r="AEH77" s="4"/>
      <c r="AEI77" s="4"/>
      <c r="AEJ77" s="4"/>
      <c r="AEK77" s="4"/>
      <c r="AEL77" s="4"/>
      <c r="AEM77" s="4"/>
      <c r="AEN77" s="4"/>
      <c r="AEO77" s="4"/>
      <c r="AEP77" s="4"/>
      <c r="AEQ77" s="4"/>
      <c r="AER77" s="4"/>
      <c r="AES77" s="4"/>
      <c r="AET77" s="4"/>
      <c r="AEU77" s="4"/>
      <c r="AEV77" s="4"/>
      <c r="AEW77" s="4"/>
      <c r="AEX77" s="4"/>
      <c r="AEY77" s="4"/>
      <c r="AEZ77" s="4"/>
      <c r="AFA77" s="4"/>
      <c r="AFB77" s="4"/>
      <c r="AFC77" s="4"/>
      <c r="AFD77" s="4"/>
      <c r="AFE77" s="4"/>
      <c r="AFF77" s="4"/>
      <c r="AFG77" s="4"/>
      <c r="AFH77" s="4"/>
      <c r="AFI77" s="4"/>
      <c r="AFJ77" s="4"/>
      <c r="AFK77" s="4"/>
      <c r="AFL77" s="4"/>
      <c r="AFM77" s="4"/>
      <c r="AFN77" s="4"/>
      <c r="AFO77" s="4"/>
      <c r="AFP77" s="4"/>
      <c r="AFQ77" s="4"/>
      <c r="AFR77" s="4"/>
      <c r="AFS77" s="4"/>
      <c r="AFT77" s="4"/>
      <c r="AFU77" s="4"/>
      <c r="AFV77" s="4"/>
      <c r="AFW77" s="4"/>
      <c r="AFX77" s="4"/>
      <c r="AFY77" s="4"/>
      <c r="AFZ77" s="4"/>
      <c r="AGA77" s="4"/>
      <c r="AGB77" s="4"/>
      <c r="AGC77" s="4"/>
      <c r="AGD77" s="4"/>
      <c r="AGE77" s="4"/>
      <c r="AGF77" s="4"/>
      <c r="AGG77" s="4"/>
      <c r="AGH77" s="4"/>
      <c r="AGI77" s="4"/>
      <c r="AGJ77" s="4"/>
      <c r="AGK77" s="4"/>
      <c r="AGL77" s="4"/>
      <c r="AGM77" s="4"/>
      <c r="AGN77" s="4"/>
      <c r="AGO77" s="4"/>
      <c r="AGP77" s="4"/>
      <c r="AGQ77" s="4"/>
      <c r="AGR77" s="4"/>
      <c r="AGS77" s="4"/>
      <c r="AGT77" s="4"/>
      <c r="AGU77" s="4"/>
      <c r="AGV77" s="4"/>
      <c r="AGW77" s="4"/>
      <c r="AGX77" s="4"/>
      <c r="AGY77" s="4"/>
      <c r="AGZ77" s="4"/>
      <c r="AHA77" s="4"/>
      <c r="AHB77" s="4"/>
      <c r="AHC77" s="4"/>
      <c r="AHD77" s="4"/>
      <c r="AHE77" s="4"/>
      <c r="AHF77" s="4"/>
      <c r="AHG77" s="4"/>
      <c r="AHH77" s="4"/>
      <c r="AHI77" s="4"/>
      <c r="AHJ77" s="4"/>
      <c r="AHK77" s="4"/>
      <c r="AHL77" s="4"/>
      <c r="AHM77" s="4"/>
      <c r="AHN77" s="4"/>
      <c r="AHO77" s="4"/>
      <c r="AHP77" s="4"/>
      <c r="AHQ77" s="4"/>
      <c r="AHR77" s="4"/>
      <c r="AHS77" s="4"/>
      <c r="AHT77" s="4"/>
      <c r="AHU77" s="4"/>
      <c r="AHV77" s="4"/>
      <c r="AHW77" s="4"/>
      <c r="AHX77" s="4"/>
      <c r="AHY77" s="4"/>
      <c r="AHZ77" s="4"/>
      <c r="AIA77" s="4"/>
      <c r="AIB77" s="4"/>
      <c r="AIC77" s="4"/>
      <c r="AID77" s="4"/>
      <c r="AIE77" s="4"/>
      <c r="AIF77" s="4"/>
      <c r="AIG77" s="4"/>
      <c r="AIH77" s="4"/>
      <c r="AII77" s="4"/>
      <c r="AIJ77" s="4"/>
      <c r="AIK77" s="4"/>
      <c r="AIL77" s="4"/>
      <c r="AIM77" s="4"/>
      <c r="AIN77" s="4"/>
      <c r="AIO77" s="4"/>
      <c r="AIP77" s="4"/>
      <c r="AIQ77" s="4"/>
      <c r="AIR77" s="4"/>
      <c r="AIS77" s="4"/>
      <c r="AIT77" s="4"/>
      <c r="AIU77" s="4"/>
      <c r="AIV77" s="4"/>
      <c r="AIW77" s="4"/>
      <c r="AIX77" s="4"/>
      <c r="AIY77" s="4"/>
      <c r="AIZ77" s="4"/>
      <c r="AJA77" s="4"/>
      <c r="AJB77" s="4"/>
      <c r="AJC77" s="4"/>
      <c r="AJD77" s="4"/>
      <c r="AJE77" s="4"/>
      <c r="AJF77" s="4"/>
      <c r="AJG77" s="4"/>
      <c r="AJH77" s="4"/>
      <c r="AJI77" s="4"/>
      <c r="AJJ77" s="4"/>
      <c r="AJK77" s="4"/>
      <c r="AJL77" s="4"/>
      <c r="AJM77" s="4"/>
      <c r="AJN77" s="4"/>
      <c r="AJO77" s="4"/>
      <c r="AJP77" s="4"/>
      <c r="AJQ77" s="4"/>
      <c r="AJR77" s="4"/>
      <c r="AJS77" s="4"/>
      <c r="AJT77" s="4"/>
      <c r="AJU77" s="4"/>
      <c r="AJV77" s="4"/>
      <c r="AJW77" s="4"/>
      <c r="AJX77" s="4"/>
      <c r="AJY77" s="4"/>
      <c r="AJZ77" s="4"/>
      <c r="AKA77" s="4"/>
      <c r="AKB77" s="4"/>
      <c r="AKC77" s="4"/>
      <c r="AKD77" s="4"/>
      <c r="AKE77" s="4"/>
      <c r="AKF77" s="4"/>
      <c r="AKG77" s="4"/>
      <c r="AKH77" s="4"/>
      <c r="AKI77" s="4"/>
      <c r="AKJ77" s="4"/>
      <c r="AKK77" s="4"/>
      <c r="AKL77" s="4"/>
      <c r="AKM77" s="4"/>
      <c r="AKN77" s="4"/>
      <c r="AKO77" s="4"/>
      <c r="AKP77" s="4"/>
      <c r="AKQ77" s="4"/>
      <c r="AKR77" s="4"/>
      <c r="AKS77" s="4"/>
      <c r="AKT77" s="4"/>
      <c r="AKU77" s="4"/>
      <c r="AKV77" s="4"/>
      <c r="AKW77" s="4"/>
      <c r="AKX77" s="4"/>
      <c r="AKY77" s="4"/>
      <c r="AKZ77" s="4"/>
      <c r="ALA77" s="4"/>
      <c r="ALB77" s="4"/>
      <c r="ALC77" s="4"/>
      <c r="ALD77" s="4"/>
      <c r="ALE77" s="4"/>
      <c r="ALF77" s="4"/>
      <c r="ALG77" s="4"/>
      <c r="ALH77" s="4"/>
      <c r="ALI77" s="4"/>
      <c r="ALJ77" s="4"/>
      <c r="ALK77" s="4"/>
      <c r="ALL77" s="4"/>
      <c r="ALM77" s="4"/>
      <c r="ALN77" s="4"/>
      <c r="ALO77" s="4"/>
      <c r="ALP77" s="4"/>
      <c r="ALQ77" s="4"/>
      <c r="ALR77" s="4"/>
      <c r="ALS77" s="4"/>
      <c r="ALT77" s="4"/>
      <c r="ALU77" s="4"/>
      <c r="ALV77" s="4"/>
      <c r="ALW77" s="4"/>
      <c r="ALX77" s="4"/>
      <c r="ALY77" s="4"/>
      <c r="ALZ77" s="4"/>
      <c r="AMA77" s="4"/>
      <c r="AMB77" s="4"/>
      <c r="AMC77" s="4"/>
      <c r="AMD77" s="4"/>
      <c r="AME77" s="4"/>
      <c r="AMF77" s="4"/>
      <c r="AMG77" s="4"/>
      <c r="AMH77" s="4"/>
      <c r="AMI77" s="4"/>
      <c r="AMJ77" s="4"/>
      <c r="AMK77" s="4"/>
      <c r="AML77" s="4"/>
      <c r="AMM77" s="4"/>
      <c r="AMN77" s="4"/>
      <c r="AMO77" s="4"/>
      <c r="AMP77" s="4"/>
      <c r="AMQ77" s="4"/>
      <c r="AMR77" s="4"/>
      <c r="AMS77" s="4"/>
      <c r="AMT77" s="4"/>
      <c r="AMU77" s="4"/>
      <c r="AMV77" s="4"/>
      <c r="AMW77" s="4"/>
      <c r="AMX77" s="4"/>
      <c r="AMY77" s="4"/>
      <c r="AMZ77" s="4"/>
      <c r="ANA77" s="4"/>
      <c r="ANB77" s="4"/>
      <c r="ANC77" s="4"/>
      <c r="AND77" s="4"/>
      <c r="ANE77" s="4"/>
      <c r="ANF77" s="4"/>
      <c r="ANG77" s="4"/>
      <c r="ANH77" s="4"/>
      <c r="ANI77" s="4"/>
      <c r="ANJ77" s="4"/>
      <c r="ANK77" s="4"/>
      <c r="ANL77" s="4"/>
      <c r="ANM77" s="4"/>
      <c r="ANN77" s="4"/>
      <c r="ANO77" s="4"/>
      <c r="ANP77" s="4"/>
      <c r="ANQ77" s="4"/>
      <c r="ANR77" s="4"/>
      <c r="ANS77" s="4"/>
      <c r="ANT77" s="4"/>
      <c r="ANU77" s="4"/>
      <c r="ANV77" s="4"/>
      <c r="ANW77" s="4"/>
      <c r="ANX77" s="4"/>
      <c r="ANY77" s="4"/>
      <c r="ANZ77" s="4"/>
      <c r="AOA77" s="4"/>
      <c r="AOB77" s="4"/>
      <c r="AOC77" s="4"/>
      <c r="AOD77" s="4"/>
      <c r="AOE77" s="4"/>
      <c r="AOF77" s="4"/>
      <c r="AOG77" s="4"/>
      <c r="AOH77" s="4"/>
      <c r="AOI77" s="4"/>
      <c r="AOJ77" s="4"/>
      <c r="AOK77" s="4"/>
      <c r="AOL77" s="4"/>
      <c r="AOM77" s="4"/>
      <c r="AON77" s="4"/>
      <c r="AOO77" s="4"/>
      <c r="AOP77" s="4"/>
      <c r="AOQ77" s="4"/>
      <c r="AOR77" s="4"/>
      <c r="AOS77" s="4"/>
      <c r="AOT77" s="4"/>
      <c r="AOU77" s="4"/>
      <c r="AOV77" s="4"/>
      <c r="AOW77" s="4"/>
      <c r="AOX77" s="4"/>
      <c r="AOY77" s="4"/>
      <c r="AOZ77" s="4"/>
      <c r="APA77" s="4"/>
      <c r="APB77" s="4"/>
      <c r="APC77" s="4"/>
      <c r="APD77" s="4"/>
      <c r="APE77" s="4"/>
      <c r="APF77" s="4"/>
      <c r="APG77" s="4"/>
      <c r="APH77" s="4"/>
      <c r="API77" s="4"/>
      <c r="APJ77" s="4"/>
      <c r="APK77" s="4"/>
      <c r="APL77" s="4"/>
      <c r="APM77" s="4"/>
      <c r="APN77" s="4"/>
      <c r="APO77" s="4"/>
      <c r="APP77" s="4"/>
      <c r="APQ77" s="4"/>
      <c r="APR77" s="4"/>
      <c r="APS77" s="4"/>
      <c r="APT77" s="4"/>
      <c r="APU77" s="4"/>
      <c r="APV77" s="4"/>
      <c r="APW77" s="4"/>
      <c r="APX77" s="4"/>
      <c r="APY77" s="4"/>
      <c r="APZ77" s="4"/>
      <c r="AQA77" s="4"/>
      <c r="AQB77" s="4"/>
      <c r="AQC77" s="4"/>
      <c r="AQD77" s="4"/>
      <c r="AQE77" s="4"/>
      <c r="AQF77" s="4"/>
      <c r="AQG77" s="4"/>
      <c r="AQH77" s="4"/>
      <c r="AQI77" s="4"/>
      <c r="AQJ77" s="4"/>
      <c r="AQK77" s="4"/>
      <c r="AQL77" s="4"/>
      <c r="AQM77" s="4"/>
      <c r="AQN77" s="4"/>
      <c r="AQO77" s="4"/>
      <c r="AQP77" s="4"/>
      <c r="AQQ77" s="4"/>
      <c r="AQR77" s="4"/>
      <c r="AQS77" s="4"/>
      <c r="AQT77" s="4"/>
      <c r="AQU77" s="4"/>
      <c r="AQV77" s="4"/>
      <c r="AQW77" s="4"/>
      <c r="AQX77" s="4"/>
      <c r="AQY77" s="4"/>
      <c r="AQZ77" s="4"/>
      <c r="ARA77" s="4"/>
      <c r="ARB77" s="4"/>
      <c r="ARC77" s="4"/>
      <c r="ARD77" s="4"/>
      <c r="ARE77" s="4"/>
      <c r="ARF77" s="4"/>
      <c r="ARG77" s="4"/>
      <c r="ARH77" s="4"/>
      <c r="ARI77" s="4"/>
      <c r="ARJ77" s="4"/>
      <c r="ARK77" s="4"/>
      <c r="ARL77" s="4"/>
      <c r="ARM77" s="4"/>
      <c r="ARN77" s="4"/>
      <c r="ARO77" s="4"/>
      <c r="ARP77" s="4"/>
      <c r="ARQ77" s="4"/>
      <c r="ARR77" s="4"/>
      <c r="ARS77" s="4"/>
      <c r="ART77" s="4"/>
      <c r="ARU77" s="4"/>
      <c r="ARV77" s="4"/>
      <c r="ARW77" s="4"/>
      <c r="ARX77" s="4"/>
      <c r="ARY77" s="4"/>
      <c r="ARZ77" s="4"/>
      <c r="ASA77" s="4"/>
      <c r="ASB77" s="4"/>
      <c r="ASC77" s="4"/>
      <c r="ASD77" s="4"/>
      <c r="ASE77" s="4"/>
      <c r="ASF77" s="4"/>
      <c r="ASG77" s="4"/>
      <c r="ASH77" s="4"/>
      <c r="ASI77" s="4"/>
      <c r="ASJ77" s="4"/>
      <c r="ASK77" s="4"/>
      <c r="ASL77" s="4"/>
      <c r="ASM77" s="4"/>
      <c r="ASN77" s="4"/>
      <c r="ASO77" s="4"/>
      <c r="ASP77" s="4"/>
      <c r="ASQ77" s="4"/>
      <c r="ASR77" s="4"/>
      <c r="ASS77" s="4"/>
      <c r="AST77" s="4"/>
      <c r="ASU77" s="4"/>
      <c r="ASV77" s="4"/>
      <c r="ASW77" s="4"/>
      <c r="ASX77" s="4"/>
      <c r="ASY77" s="4"/>
      <c r="ASZ77" s="4"/>
      <c r="ATA77" s="4"/>
      <c r="ATB77" s="4"/>
      <c r="ATC77" s="4"/>
      <c r="ATD77" s="4"/>
      <c r="ATE77" s="4"/>
      <c r="ATF77" s="4"/>
      <c r="ATG77" s="4"/>
      <c r="ATH77" s="4"/>
      <c r="ATI77" s="4"/>
      <c r="ATJ77" s="4"/>
      <c r="ATK77" s="4"/>
      <c r="ATL77" s="4"/>
      <c r="ATM77" s="4"/>
      <c r="ATN77" s="4"/>
      <c r="ATO77" s="4"/>
      <c r="ATP77" s="4"/>
      <c r="ATQ77" s="4"/>
      <c r="ATR77" s="4"/>
      <c r="ATS77" s="4"/>
      <c r="ATT77" s="4"/>
      <c r="ATU77" s="4"/>
      <c r="ATV77" s="4"/>
      <c r="ATW77" s="4"/>
      <c r="ATX77" s="4"/>
      <c r="ATY77" s="4"/>
      <c r="ATZ77" s="4"/>
      <c r="AUA77" s="4"/>
      <c r="AUB77" s="4"/>
      <c r="AUC77" s="4"/>
      <c r="AUD77" s="4"/>
      <c r="AUE77" s="4"/>
      <c r="AUF77" s="4"/>
      <c r="AUG77" s="4"/>
      <c r="AUH77" s="4"/>
      <c r="AUI77" s="4"/>
      <c r="AUJ77" s="4"/>
      <c r="AUK77" s="4"/>
      <c r="AUL77" s="4"/>
      <c r="AUM77" s="4"/>
      <c r="AUN77" s="4"/>
      <c r="AUO77" s="4"/>
      <c r="AUP77" s="4"/>
      <c r="AUQ77" s="4"/>
      <c r="AUR77" s="4"/>
      <c r="AUS77" s="4"/>
      <c r="AUT77" s="4"/>
      <c r="AUU77" s="4"/>
      <c r="AUV77" s="4"/>
      <c r="AUW77" s="4"/>
      <c r="AUX77" s="4"/>
      <c r="AUY77" s="4"/>
      <c r="AUZ77" s="4"/>
      <c r="AVA77" s="4"/>
      <c r="AVB77" s="4"/>
      <c r="AVC77" s="4"/>
      <c r="AVD77" s="4"/>
      <c r="AVE77" s="4"/>
      <c r="AVF77" s="4"/>
      <c r="AVG77" s="4"/>
      <c r="AVH77" s="4"/>
      <c r="AVI77" s="4"/>
      <c r="AVJ77" s="4"/>
      <c r="AVK77" s="4"/>
      <c r="AVL77" s="4"/>
      <c r="AVM77" s="4"/>
      <c r="AVN77" s="4"/>
      <c r="AVO77" s="4"/>
      <c r="AVP77" s="4"/>
      <c r="AVQ77" s="4"/>
      <c r="AVR77" s="4"/>
      <c r="AVS77" s="4"/>
      <c r="AVT77" s="4"/>
      <c r="AVU77" s="4"/>
      <c r="AVV77" s="4"/>
      <c r="AVW77" s="4"/>
      <c r="AVX77" s="4"/>
      <c r="AVY77" s="4"/>
      <c r="AVZ77" s="4"/>
      <c r="AWA77" s="4"/>
      <c r="AWB77" s="4"/>
      <c r="AWC77" s="4"/>
      <c r="AWD77" s="4"/>
      <c r="AWE77" s="4"/>
      <c r="AWF77" s="4"/>
      <c r="AWG77" s="4"/>
      <c r="AWH77" s="4"/>
      <c r="AWI77" s="4"/>
      <c r="AWJ77" s="4"/>
      <c r="AWK77" s="4"/>
      <c r="AWL77" s="4"/>
      <c r="AWM77" s="4"/>
      <c r="AWN77" s="4"/>
      <c r="AWO77" s="4"/>
      <c r="AWP77" s="4"/>
      <c r="AWQ77" s="4"/>
      <c r="AWR77" s="4"/>
      <c r="AWS77" s="4"/>
      <c r="AWT77" s="4"/>
      <c r="AWU77" s="4"/>
      <c r="AWV77" s="4"/>
      <c r="AWW77" s="4"/>
      <c r="AWX77" s="4"/>
      <c r="AWY77" s="4"/>
      <c r="AWZ77" s="4"/>
      <c r="AXA77" s="4"/>
      <c r="AXB77" s="4"/>
      <c r="AXC77" s="4"/>
      <c r="AXD77" s="4"/>
      <c r="AXE77" s="4"/>
      <c r="AXF77" s="4"/>
      <c r="AXG77" s="4"/>
      <c r="AXH77" s="4"/>
      <c r="AXI77" s="4"/>
      <c r="AXJ77" s="4"/>
      <c r="AXK77" s="4"/>
      <c r="AXL77" s="4"/>
      <c r="AXM77" s="4"/>
      <c r="AXN77" s="4"/>
      <c r="AXO77" s="4"/>
      <c r="AXP77" s="4"/>
      <c r="AXQ77" s="4"/>
      <c r="AXR77" s="4"/>
      <c r="AXS77" s="4"/>
      <c r="AXT77" s="4"/>
      <c r="AXU77" s="4"/>
      <c r="AXV77" s="4"/>
      <c r="AXW77" s="4"/>
      <c r="AXX77" s="4"/>
      <c r="AXY77" s="4"/>
      <c r="AXZ77" s="4"/>
      <c r="AYA77" s="4"/>
      <c r="AYB77" s="4"/>
      <c r="AYC77" s="4"/>
      <c r="AYD77" s="4"/>
      <c r="AYE77" s="4"/>
      <c r="AYF77" s="4"/>
      <c r="AYG77" s="4"/>
      <c r="AYH77" s="4"/>
      <c r="AYI77" s="4"/>
      <c r="AYJ77" s="4"/>
      <c r="AYK77" s="4"/>
      <c r="AYL77" s="4"/>
      <c r="AYM77" s="4"/>
      <c r="AYN77" s="4"/>
      <c r="AYO77" s="4"/>
      <c r="AYP77" s="4"/>
      <c r="AYQ77" s="4"/>
      <c r="AYR77" s="4"/>
      <c r="AYS77" s="4"/>
      <c r="AYT77" s="4"/>
      <c r="AYU77" s="4"/>
      <c r="AYV77" s="4"/>
      <c r="AYW77" s="4"/>
      <c r="AYX77" s="4"/>
      <c r="AYY77" s="4"/>
      <c r="AYZ77" s="4"/>
      <c r="AZA77" s="4"/>
      <c r="AZB77" s="4"/>
      <c r="AZC77" s="4"/>
      <c r="AZD77" s="4"/>
      <c r="AZE77" s="4"/>
      <c r="AZF77" s="4"/>
      <c r="AZG77" s="4"/>
      <c r="AZH77" s="4"/>
      <c r="AZI77" s="4"/>
      <c r="AZJ77" s="4"/>
      <c r="AZK77" s="4"/>
      <c r="AZL77" s="4"/>
      <c r="AZM77" s="4"/>
      <c r="AZN77" s="4"/>
      <c r="AZO77" s="4"/>
      <c r="AZP77" s="4"/>
      <c r="AZQ77" s="4"/>
      <c r="AZR77" s="4"/>
      <c r="AZS77" s="4"/>
      <c r="AZT77" s="4"/>
      <c r="AZU77" s="4"/>
      <c r="AZV77" s="4"/>
      <c r="AZW77" s="4"/>
      <c r="AZX77" s="4"/>
      <c r="AZY77" s="4"/>
      <c r="AZZ77" s="4"/>
      <c r="BAA77" s="4"/>
      <c r="BAB77" s="4"/>
      <c r="BAC77" s="4"/>
      <c r="BAD77" s="4"/>
      <c r="BAE77" s="4"/>
      <c r="BAF77" s="4"/>
      <c r="BAG77" s="4"/>
      <c r="BAH77" s="4"/>
      <c r="BAI77" s="4"/>
      <c r="BAJ77" s="4"/>
      <c r="BAK77" s="4"/>
      <c r="BAL77" s="4"/>
      <c r="BAM77" s="4"/>
      <c r="BAN77" s="4"/>
      <c r="BAO77" s="4"/>
      <c r="BAP77" s="4"/>
      <c r="BAQ77" s="4"/>
      <c r="BAR77" s="4"/>
      <c r="BAS77" s="4"/>
      <c r="BAT77" s="4"/>
      <c r="BAU77" s="4"/>
      <c r="BAV77" s="4"/>
      <c r="BAW77" s="4"/>
      <c r="BAX77" s="4"/>
      <c r="BAY77" s="4"/>
      <c r="BAZ77" s="4"/>
      <c r="BBA77" s="4"/>
      <c r="BBB77" s="4"/>
      <c r="BBC77" s="4"/>
      <c r="BBD77" s="4"/>
      <c r="BBE77" s="4"/>
      <c r="BBF77" s="4"/>
      <c r="BBG77" s="4"/>
      <c r="BBH77" s="4"/>
      <c r="BBI77" s="4"/>
      <c r="BBJ77" s="4"/>
      <c r="BBK77" s="4"/>
      <c r="BBL77" s="4"/>
      <c r="BBM77" s="4"/>
      <c r="BBN77" s="4"/>
      <c r="BBO77" s="4"/>
      <c r="BBP77" s="4"/>
      <c r="BBQ77" s="4"/>
      <c r="BBR77" s="4"/>
      <c r="BBS77" s="4"/>
      <c r="BBT77" s="4"/>
      <c r="BBU77" s="4"/>
      <c r="BBV77" s="4"/>
      <c r="BBW77" s="4"/>
      <c r="BBX77" s="4"/>
      <c r="BBY77" s="4"/>
      <c r="BBZ77" s="4"/>
      <c r="BCA77" s="4"/>
      <c r="BCB77" s="4"/>
      <c r="BCC77" s="4"/>
      <c r="BCD77" s="4"/>
      <c r="BCE77" s="4"/>
      <c r="BCF77" s="4"/>
      <c r="BCG77" s="4"/>
      <c r="BCH77" s="4"/>
      <c r="BCI77" s="4"/>
      <c r="BCJ77" s="4"/>
      <c r="BCK77" s="4"/>
      <c r="BCL77" s="4"/>
      <c r="BCM77" s="4"/>
      <c r="BCN77" s="4"/>
      <c r="BCO77" s="4"/>
      <c r="BCP77" s="4"/>
      <c r="BCQ77" s="4"/>
      <c r="BCR77" s="4"/>
      <c r="BCS77" s="4"/>
      <c r="BCT77" s="4"/>
      <c r="BCU77" s="4"/>
      <c r="BCV77" s="4"/>
      <c r="BCW77" s="4"/>
      <c r="BCX77" s="4"/>
      <c r="BCY77" s="4"/>
      <c r="BCZ77" s="4"/>
      <c r="BDA77" s="4"/>
      <c r="BDB77" s="4"/>
      <c r="BDC77" s="4"/>
      <c r="BDD77" s="4"/>
      <c r="BDE77" s="4"/>
      <c r="BDF77" s="4"/>
      <c r="BDG77" s="4"/>
      <c r="BDH77" s="4"/>
      <c r="BDI77" s="4"/>
      <c r="BDJ77" s="4"/>
      <c r="BDK77" s="4"/>
      <c r="BDL77" s="4"/>
      <c r="BDM77" s="4"/>
      <c r="BDN77" s="4"/>
      <c r="BDO77" s="4"/>
      <c r="BDP77" s="4"/>
      <c r="BDQ77" s="4"/>
      <c r="BDR77" s="4"/>
      <c r="BDS77" s="4"/>
      <c r="BDT77" s="4"/>
      <c r="BDU77" s="4"/>
      <c r="BDV77" s="4"/>
      <c r="BDW77" s="4"/>
      <c r="BDX77" s="4"/>
      <c r="BDY77" s="4"/>
      <c r="BDZ77" s="4"/>
      <c r="BEA77" s="4"/>
      <c r="BEB77" s="4"/>
      <c r="BEC77" s="4"/>
      <c r="BED77" s="4"/>
      <c r="BEE77" s="4"/>
      <c r="BEF77" s="4"/>
      <c r="BEG77" s="4"/>
      <c r="BEH77" s="4"/>
      <c r="BEI77" s="4"/>
      <c r="BEJ77" s="4"/>
      <c r="BEK77" s="4"/>
      <c r="BEL77" s="4"/>
      <c r="BEM77" s="4"/>
      <c r="BEN77" s="4"/>
      <c r="BEO77" s="4"/>
      <c r="BEP77" s="4"/>
      <c r="BEQ77" s="4"/>
      <c r="BER77" s="4"/>
      <c r="BES77" s="4"/>
      <c r="BET77" s="4"/>
      <c r="BEU77" s="4"/>
      <c r="BEV77" s="4"/>
      <c r="BEW77" s="4"/>
      <c r="BEX77" s="4"/>
      <c r="BEY77" s="4"/>
      <c r="BEZ77" s="4"/>
      <c r="BFA77" s="4"/>
      <c r="BFB77" s="4"/>
      <c r="BFC77" s="4"/>
      <c r="BFD77" s="4"/>
      <c r="BFE77" s="4"/>
      <c r="BFF77" s="4"/>
      <c r="BFG77" s="4"/>
      <c r="BFH77" s="4"/>
      <c r="BFI77" s="4"/>
      <c r="BFJ77" s="4"/>
      <c r="BFK77" s="4"/>
      <c r="BFL77" s="4"/>
      <c r="BFM77" s="4"/>
      <c r="BFN77" s="4"/>
      <c r="BFO77" s="4"/>
      <c r="BFP77" s="4"/>
      <c r="BFQ77" s="4"/>
      <c r="BFR77" s="4"/>
      <c r="BFS77" s="4"/>
      <c r="BFT77" s="4"/>
      <c r="BFU77" s="4"/>
      <c r="BFV77" s="4"/>
      <c r="BFW77" s="4"/>
      <c r="BFX77" s="4"/>
      <c r="BFY77" s="4"/>
      <c r="BFZ77" s="4"/>
      <c r="BGA77" s="4"/>
      <c r="BGB77" s="4"/>
      <c r="BGC77" s="4"/>
      <c r="BGD77" s="4"/>
      <c r="BGE77" s="4"/>
      <c r="BGF77" s="4"/>
      <c r="BGG77" s="4"/>
      <c r="BGH77" s="4"/>
      <c r="BGI77" s="4"/>
      <c r="BGJ77" s="4"/>
      <c r="BGK77" s="4"/>
      <c r="BGL77" s="4"/>
      <c r="BGM77" s="4"/>
      <c r="BGN77" s="4"/>
      <c r="BGO77" s="4"/>
      <c r="BGP77" s="4"/>
      <c r="BGQ77" s="4"/>
      <c r="BGR77" s="4"/>
      <c r="BGS77" s="4"/>
      <c r="BGT77" s="4"/>
      <c r="BGU77" s="4"/>
      <c r="BGV77" s="4"/>
      <c r="BGW77" s="4"/>
      <c r="BGX77" s="4"/>
      <c r="BGY77" s="4"/>
      <c r="BGZ77" s="4"/>
      <c r="BHA77" s="4"/>
      <c r="BHB77" s="4"/>
      <c r="BHC77" s="4"/>
      <c r="BHD77" s="4"/>
      <c r="BHE77" s="4"/>
      <c r="BHF77" s="4"/>
      <c r="BHG77" s="4"/>
      <c r="BHH77" s="4"/>
      <c r="BHI77" s="4"/>
      <c r="BHJ77" s="4"/>
      <c r="BHK77" s="4"/>
      <c r="BHL77" s="4"/>
      <c r="BHM77" s="4"/>
      <c r="BHN77" s="4"/>
      <c r="BHO77" s="4"/>
      <c r="BHP77" s="4"/>
      <c r="BHQ77" s="4"/>
      <c r="BHR77" s="4"/>
      <c r="BHS77" s="4"/>
      <c r="BHT77" s="4"/>
      <c r="BHU77" s="4"/>
      <c r="BHV77" s="4"/>
      <c r="BHW77" s="4"/>
      <c r="BHX77" s="4"/>
      <c r="BHY77" s="4"/>
      <c r="BHZ77" s="4"/>
      <c r="BIA77" s="4"/>
      <c r="BIB77" s="4"/>
      <c r="BIC77" s="4"/>
      <c r="BID77" s="4"/>
      <c r="BIE77" s="4"/>
      <c r="BIF77" s="4"/>
      <c r="BIG77" s="4"/>
      <c r="BIH77" s="4"/>
      <c r="BII77" s="4"/>
      <c r="BIJ77" s="4"/>
      <c r="BIK77" s="4"/>
      <c r="BIL77" s="4"/>
      <c r="BIM77" s="4"/>
      <c r="BIN77" s="4"/>
      <c r="BIO77" s="4"/>
      <c r="BIP77" s="4"/>
      <c r="BIQ77" s="4"/>
      <c r="BIR77" s="4"/>
      <c r="BIS77" s="4"/>
      <c r="BIT77" s="4"/>
      <c r="BIU77" s="4"/>
      <c r="BIV77" s="4"/>
      <c r="BIW77" s="4"/>
      <c r="BIX77" s="4"/>
      <c r="BIY77" s="4"/>
      <c r="BIZ77" s="4"/>
      <c r="BJA77" s="4"/>
      <c r="BJB77" s="4"/>
      <c r="BJC77" s="4"/>
      <c r="BJD77" s="4"/>
      <c r="BJE77" s="4"/>
      <c r="BJF77" s="4"/>
      <c r="BJG77" s="4"/>
      <c r="BJH77" s="4"/>
      <c r="BJI77" s="4"/>
      <c r="BJJ77" s="4"/>
      <c r="BJK77" s="4"/>
      <c r="BJL77" s="4"/>
      <c r="BJM77" s="4"/>
      <c r="BJN77" s="4"/>
      <c r="BJO77" s="4"/>
      <c r="BJP77" s="4"/>
      <c r="BJQ77" s="4"/>
      <c r="BJR77" s="4"/>
      <c r="BJS77" s="4"/>
      <c r="BJT77" s="4"/>
      <c r="BJU77" s="4"/>
      <c r="BJV77" s="4"/>
      <c r="BJW77" s="4"/>
      <c r="BJX77" s="4"/>
      <c r="BJY77" s="4"/>
      <c r="BJZ77" s="4"/>
      <c r="BKA77" s="4"/>
      <c r="BKB77" s="4"/>
      <c r="BKC77" s="4"/>
      <c r="BKD77" s="4"/>
      <c r="BKE77" s="4"/>
      <c r="BKF77" s="4"/>
      <c r="BKG77" s="4"/>
      <c r="BKH77" s="4"/>
      <c r="BKI77" s="4"/>
      <c r="BKJ77" s="4"/>
      <c r="BKK77" s="4"/>
      <c r="BKL77" s="4"/>
      <c r="BKM77" s="4"/>
      <c r="BKN77" s="4"/>
      <c r="BKO77" s="4"/>
      <c r="BKP77" s="4"/>
      <c r="BKQ77" s="4"/>
      <c r="BKR77" s="4"/>
      <c r="BKS77" s="4"/>
      <c r="BKT77" s="4"/>
      <c r="BKU77" s="4"/>
      <c r="BKV77" s="4"/>
      <c r="BKW77" s="4"/>
      <c r="BKX77" s="4"/>
      <c r="BKY77" s="4"/>
      <c r="BKZ77" s="4"/>
      <c r="BLA77" s="4"/>
      <c r="BLB77" s="4"/>
      <c r="BLC77" s="4"/>
      <c r="BLD77" s="4"/>
      <c r="BLE77" s="4"/>
      <c r="BLF77" s="4"/>
      <c r="BLG77" s="4"/>
      <c r="BLH77" s="4"/>
      <c r="BLI77" s="4"/>
      <c r="BLJ77" s="4"/>
      <c r="BLK77" s="4"/>
      <c r="BLL77" s="4"/>
      <c r="BLM77" s="4"/>
      <c r="BLN77" s="4"/>
      <c r="BLO77" s="4"/>
      <c r="BLP77" s="4"/>
      <c r="BLQ77" s="4"/>
      <c r="BLR77" s="4"/>
      <c r="BLS77" s="4"/>
      <c r="BLT77" s="4"/>
      <c r="BLU77" s="4"/>
      <c r="BLV77" s="4"/>
      <c r="BLW77" s="4"/>
      <c r="BLX77" s="4"/>
      <c r="BLY77" s="4"/>
      <c r="BLZ77" s="4"/>
      <c r="BMA77" s="4"/>
      <c r="BMB77" s="4"/>
      <c r="BMC77" s="4"/>
      <c r="BMD77" s="4"/>
      <c r="BME77" s="4"/>
      <c r="BMF77" s="4"/>
      <c r="BMG77" s="4"/>
      <c r="BMH77" s="4"/>
      <c r="BMI77" s="4"/>
      <c r="BMJ77" s="4"/>
      <c r="BMK77" s="4"/>
      <c r="BML77" s="4"/>
      <c r="BMM77" s="4"/>
      <c r="BMN77" s="4"/>
      <c r="BMO77" s="4"/>
      <c r="BMP77" s="4"/>
      <c r="BMQ77" s="4"/>
      <c r="BMR77" s="4"/>
      <c r="BMS77" s="4"/>
      <c r="BMT77" s="4"/>
      <c r="BMU77" s="4"/>
      <c r="BMV77" s="4"/>
      <c r="BMW77" s="4"/>
      <c r="BMX77" s="4"/>
      <c r="BMY77" s="4"/>
      <c r="BMZ77" s="4"/>
      <c r="BNA77" s="4"/>
      <c r="BNB77" s="4"/>
      <c r="BNC77" s="4"/>
      <c r="BND77" s="4"/>
      <c r="BNE77" s="4"/>
      <c r="BNF77" s="4"/>
      <c r="BNG77" s="4"/>
      <c r="BNH77" s="4"/>
      <c r="BNI77" s="4"/>
      <c r="BNJ77" s="4"/>
      <c r="BNK77" s="4"/>
      <c r="BNL77" s="4"/>
      <c r="BNM77" s="4"/>
      <c r="BNN77" s="4"/>
      <c r="BNO77" s="4"/>
      <c r="BNP77" s="4"/>
      <c r="BNQ77" s="4"/>
      <c r="BNR77" s="4"/>
      <c r="BNS77" s="4"/>
      <c r="BNT77" s="4"/>
      <c r="BNU77" s="4"/>
      <c r="BNV77" s="4"/>
      <c r="BNW77" s="4"/>
      <c r="BNX77" s="4"/>
      <c r="BNY77" s="4"/>
      <c r="BNZ77" s="4"/>
      <c r="BOA77" s="4"/>
      <c r="BOB77" s="4"/>
      <c r="BOC77" s="4"/>
      <c r="BOD77" s="4"/>
      <c r="BOE77" s="4"/>
      <c r="BOF77" s="4"/>
      <c r="BOG77" s="4"/>
      <c r="BOH77" s="4"/>
      <c r="BOI77" s="4"/>
      <c r="BOJ77" s="4"/>
      <c r="BOK77" s="4"/>
      <c r="BOL77" s="4"/>
      <c r="BOM77" s="4"/>
      <c r="BON77" s="4"/>
      <c r="BOO77" s="4"/>
      <c r="BOP77" s="4"/>
      <c r="BOQ77" s="4"/>
      <c r="BOR77" s="4"/>
      <c r="BOS77" s="4"/>
      <c r="BOT77" s="4"/>
      <c r="BOU77" s="4"/>
      <c r="BOV77" s="4"/>
      <c r="BOW77" s="4"/>
      <c r="BOX77" s="4"/>
      <c r="BOY77" s="4"/>
      <c r="BOZ77" s="4"/>
      <c r="BPA77" s="4"/>
      <c r="BPB77" s="4"/>
      <c r="BPC77" s="4"/>
      <c r="BPD77" s="4"/>
      <c r="BPE77" s="4"/>
      <c r="BPF77" s="4"/>
      <c r="BPG77" s="4"/>
      <c r="BPH77" s="4"/>
      <c r="BPI77" s="4"/>
      <c r="BPJ77" s="4"/>
      <c r="BPK77" s="4"/>
      <c r="BPL77" s="4"/>
      <c r="BPM77" s="4"/>
      <c r="BPN77" s="4"/>
      <c r="BPO77" s="4"/>
      <c r="BPP77" s="4"/>
      <c r="BPQ77" s="4"/>
      <c r="BPR77" s="4"/>
      <c r="BPS77" s="4"/>
      <c r="BPT77" s="4"/>
      <c r="BPU77" s="4"/>
      <c r="BPV77" s="4"/>
      <c r="BPW77" s="4"/>
      <c r="BPX77" s="4"/>
      <c r="BPY77" s="4"/>
      <c r="BPZ77" s="4"/>
      <c r="BQA77" s="4"/>
      <c r="BQB77" s="4"/>
      <c r="BQC77" s="4"/>
      <c r="BQD77" s="4"/>
      <c r="BQE77" s="4"/>
      <c r="BQF77" s="4"/>
      <c r="BQG77" s="4"/>
      <c r="BQH77" s="4"/>
      <c r="BQI77" s="4"/>
      <c r="BQJ77" s="4"/>
      <c r="BQK77" s="4"/>
      <c r="BQL77" s="4"/>
      <c r="BQM77" s="4"/>
      <c r="BQN77" s="4"/>
      <c r="BQO77" s="4"/>
      <c r="BQP77" s="4"/>
      <c r="BQQ77" s="4"/>
      <c r="BQR77" s="4"/>
      <c r="BQS77" s="4"/>
      <c r="BQT77" s="4"/>
      <c r="BQU77" s="4"/>
      <c r="BQV77" s="4"/>
      <c r="BQW77" s="4"/>
      <c r="BQX77" s="4"/>
      <c r="BQY77" s="4"/>
      <c r="BQZ77" s="4"/>
      <c r="BRA77" s="4"/>
      <c r="BRB77" s="4"/>
      <c r="BRC77" s="4"/>
      <c r="BRD77" s="4"/>
      <c r="BRE77" s="4"/>
      <c r="BRF77" s="4"/>
      <c r="BRG77" s="4"/>
      <c r="BRH77" s="4"/>
      <c r="BRI77" s="4"/>
      <c r="BRJ77" s="4"/>
      <c r="BRK77" s="4"/>
      <c r="BRL77" s="4"/>
      <c r="BRM77" s="4"/>
      <c r="BRN77" s="4"/>
      <c r="BRO77" s="4"/>
      <c r="BRP77" s="4"/>
      <c r="BRQ77" s="4"/>
      <c r="BRR77" s="4"/>
      <c r="BRS77" s="4"/>
      <c r="BRT77" s="4"/>
      <c r="BRU77" s="4"/>
      <c r="BRV77" s="4"/>
      <c r="BRW77" s="4"/>
      <c r="BRX77" s="4"/>
      <c r="BRY77" s="4"/>
      <c r="BRZ77" s="4"/>
      <c r="BSA77" s="4"/>
      <c r="BSB77" s="4"/>
      <c r="BSC77" s="4"/>
      <c r="BSD77" s="4"/>
      <c r="BSE77" s="4"/>
      <c r="BSF77" s="4"/>
      <c r="BSG77" s="4"/>
      <c r="BSH77" s="4"/>
      <c r="BSI77" s="4"/>
      <c r="BSJ77" s="4"/>
      <c r="BSK77" s="4"/>
      <c r="BSL77" s="4"/>
      <c r="BSM77" s="4"/>
      <c r="BSN77" s="4"/>
      <c r="BSO77" s="4"/>
      <c r="BSP77" s="4"/>
      <c r="BSQ77" s="4"/>
      <c r="BSR77" s="4"/>
      <c r="BSS77" s="4"/>
      <c r="BST77" s="4"/>
      <c r="BSU77" s="4"/>
      <c r="BSV77" s="4"/>
      <c r="BSW77" s="4"/>
      <c r="BSX77" s="4"/>
      <c r="BSY77" s="4"/>
      <c r="BSZ77" s="4"/>
      <c r="BTA77" s="4"/>
      <c r="BTB77" s="4"/>
      <c r="BTC77" s="4"/>
      <c r="BTD77" s="4"/>
      <c r="BTE77" s="4"/>
      <c r="BTF77" s="4"/>
      <c r="BTG77" s="4"/>
      <c r="BTH77" s="4"/>
      <c r="BTI77" s="4"/>
      <c r="BTJ77" s="4"/>
      <c r="BTK77" s="4"/>
      <c r="BTL77" s="4"/>
      <c r="BTM77" s="4"/>
      <c r="BTN77" s="4"/>
      <c r="BTO77" s="4"/>
      <c r="BTP77" s="4"/>
      <c r="BTQ77" s="4"/>
      <c r="BTR77" s="4"/>
      <c r="BTS77" s="4"/>
      <c r="BTT77" s="4"/>
      <c r="BTU77" s="4"/>
      <c r="BTV77" s="4"/>
      <c r="BTW77" s="4"/>
      <c r="BTX77" s="4"/>
      <c r="BTY77" s="4"/>
      <c r="BTZ77" s="4"/>
      <c r="BUA77" s="4"/>
      <c r="BUB77" s="4"/>
      <c r="BUC77" s="4"/>
      <c r="BUD77" s="4"/>
      <c r="BUE77" s="4"/>
      <c r="BUF77" s="4"/>
      <c r="BUG77" s="4"/>
      <c r="BUH77" s="4"/>
      <c r="BUI77" s="4"/>
      <c r="BUJ77" s="4"/>
      <c r="BUK77" s="4"/>
      <c r="BUL77" s="4"/>
      <c r="BUM77" s="4"/>
      <c r="BUN77" s="4"/>
      <c r="BUO77" s="4"/>
      <c r="BUP77" s="4"/>
      <c r="BUQ77" s="4"/>
      <c r="BUR77" s="4"/>
      <c r="BUS77" s="4"/>
      <c r="BUT77" s="4"/>
      <c r="BUU77" s="4"/>
      <c r="BUV77" s="4"/>
      <c r="BUW77" s="4"/>
      <c r="BUX77" s="4"/>
      <c r="BUY77" s="4"/>
      <c r="BUZ77" s="4"/>
      <c r="BVA77" s="4"/>
      <c r="BVB77" s="4"/>
      <c r="BVC77" s="4"/>
      <c r="BVD77" s="4"/>
      <c r="BVE77" s="4"/>
      <c r="BVF77" s="4"/>
      <c r="BVG77" s="4"/>
      <c r="BVH77" s="4"/>
      <c r="BVI77" s="4"/>
      <c r="BVJ77" s="4"/>
      <c r="BVK77" s="4"/>
      <c r="BVL77" s="4"/>
      <c r="BVM77" s="4"/>
      <c r="BVN77" s="4"/>
      <c r="BVO77" s="4"/>
      <c r="BVP77" s="4"/>
      <c r="BVQ77" s="4"/>
      <c r="BVR77" s="4"/>
      <c r="BVS77" s="4"/>
      <c r="BVT77" s="4"/>
      <c r="BVU77" s="4"/>
      <c r="BVV77" s="4"/>
      <c r="BVW77" s="4"/>
      <c r="BVX77" s="4"/>
      <c r="BVY77" s="4"/>
      <c r="BVZ77" s="4"/>
      <c r="BWA77" s="4"/>
      <c r="BWB77" s="4"/>
      <c r="BWC77" s="4"/>
      <c r="BWD77" s="4"/>
      <c r="BWE77" s="4"/>
      <c r="BWF77" s="4"/>
      <c r="BWG77" s="4"/>
      <c r="BWH77" s="4"/>
      <c r="BWI77" s="4"/>
      <c r="BWJ77" s="4"/>
      <c r="BWK77" s="4"/>
      <c r="BWL77" s="4"/>
      <c r="BWM77" s="4"/>
      <c r="BWN77" s="4"/>
      <c r="BWO77" s="4"/>
      <c r="BWP77" s="4"/>
      <c r="BWQ77" s="4"/>
      <c r="BWR77" s="4"/>
      <c r="BWS77" s="4"/>
      <c r="BWT77" s="4"/>
      <c r="BWU77" s="4"/>
      <c r="BWV77" s="4"/>
      <c r="BWW77" s="4"/>
      <c r="BWX77" s="4"/>
      <c r="BWY77" s="4"/>
      <c r="BWZ77" s="4"/>
      <c r="BXA77" s="4"/>
      <c r="BXB77" s="4"/>
      <c r="BXC77" s="4"/>
      <c r="BXD77" s="4"/>
      <c r="BXE77" s="4"/>
      <c r="BXF77" s="4"/>
      <c r="BXG77" s="4"/>
      <c r="BXH77" s="4"/>
      <c r="BXI77" s="4"/>
      <c r="BXJ77" s="4"/>
      <c r="BXK77" s="4"/>
      <c r="BXL77" s="4"/>
      <c r="BXM77" s="4"/>
      <c r="BXN77" s="4"/>
      <c r="BXO77" s="4"/>
      <c r="BXP77" s="4"/>
      <c r="BXQ77" s="4"/>
      <c r="BXR77" s="4"/>
      <c r="BXS77" s="4"/>
      <c r="BXT77" s="4"/>
      <c r="BXU77" s="4"/>
      <c r="BXV77" s="4"/>
      <c r="BXW77" s="4"/>
      <c r="BXX77" s="4"/>
      <c r="BXY77" s="4"/>
      <c r="BXZ77" s="4"/>
      <c r="BYA77" s="4"/>
      <c r="BYB77" s="4"/>
      <c r="BYC77" s="4"/>
      <c r="BYD77" s="4"/>
      <c r="BYE77" s="4"/>
      <c r="BYF77" s="4"/>
      <c r="BYG77" s="4"/>
      <c r="BYH77" s="4"/>
      <c r="BYI77" s="4"/>
      <c r="BYJ77" s="4"/>
      <c r="BYK77" s="4"/>
      <c r="BYL77" s="4"/>
      <c r="BYM77" s="4"/>
      <c r="BYN77" s="4"/>
      <c r="BYO77" s="4"/>
      <c r="BYP77" s="4"/>
      <c r="BYQ77" s="4"/>
      <c r="BYR77" s="4"/>
      <c r="BYS77" s="4"/>
      <c r="BYT77" s="4"/>
      <c r="BYU77" s="4"/>
      <c r="BYV77" s="4"/>
      <c r="BYW77" s="4"/>
      <c r="BYX77" s="4"/>
      <c r="BYY77" s="4"/>
      <c r="BYZ77" s="4"/>
      <c r="BZA77" s="4"/>
      <c r="BZB77" s="4"/>
      <c r="BZC77" s="4"/>
      <c r="BZD77" s="4"/>
      <c r="BZE77" s="4"/>
      <c r="BZF77" s="4"/>
      <c r="BZG77" s="4"/>
      <c r="BZH77" s="4"/>
      <c r="BZI77" s="4"/>
      <c r="BZJ77" s="4"/>
      <c r="BZK77" s="4"/>
      <c r="BZL77" s="4"/>
      <c r="BZM77" s="4"/>
      <c r="BZN77" s="4"/>
      <c r="BZO77" s="4"/>
      <c r="BZP77" s="4"/>
      <c r="BZQ77" s="4"/>
      <c r="BZR77" s="4"/>
      <c r="BZS77" s="4"/>
      <c r="BZT77" s="4"/>
      <c r="BZU77" s="4"/>
      <c r="BZV77" s="4"/>
      <c r="BZW77" s="4"/>
      <c r="BZX77" s="4"/>
      <c r="BZY77" s="4"/>
      <c r="BZZ77" s="4"/>
      <c r="CAA77" s="4"/>
      <c r="CAB77" s="4"/>
      <c r="CAC77" s="4"/>
      <c r="CAD77" s="4"/>
      <c r="CAE77" s="4"/>
      <c r="CAF77" s="4"/>
      <c r="CAG77" s="4"/>
      <c r="CAH77" s="4"/>
      <c r="CAI77" s="4"/>
      <c r="CAJ77" s="4"/>
      <c r="CAK77" s="4"/>
      <c r="CAL77" s="4"/>
      <c r="CAM77" s="4"/>
      <c r="CAN77" s="4"/>
      <c r="CAO77" s="4"/>
      <c r="CAP77" s="4"/>
      <c r="CAQ77" s="4"/>
      <c r="CAR77" s="4"/>
      <c r="CAS77" s="4"/>
      <c r="CAT77" s="4"/>
      <c r="CAU77" s="4"/>
      <c r="CAV77" s="4"/>
      <c r="CAW77" s="4"/>
      <c r="CAX77" s="4"/>
      <c r="CAY77" s="4"/>
      <c r="CAZ77" s="4"/>
      <c r="CBA77" s="4"/>
      <c r="CBB77" s="4"/>
      <c r="CBC77" s="4"/>
      <c r="CBD77" s="4"/>
      <c r="CBE77" s="4"/>
      <c r="CBF77" s="4"/>
      <c r="CBG77" s="4"/>
      <c r="CBH77" s="4"/>
      <c r="CBI77" s="4"/>
      <c r="CBJ77" s="4"/>
      <c r="CBK77" s="4"/>
      <c r="CBL77" s="4"/>
      <c r="CBM77" s="4"/>
      <c r="CBN77" s="4"/>
      <c r="CBO77" s="4"/>
      <c r="CBP77" s="4"/>
      <c r="CBQ77" s="4"/>
      <c r="CBR77" s="4"/>
      <c r="CBS77" s="4"/>
      <c r="CBT77" s="4"/>
      <c r="CBU77" s="4"/>
      <c r="CBV77" s="4"/>
      <c r="CBW77" s="4"/>
      <c r="CBX77" s="4"/>
      <c r="CBY77" s="4"/>
      <c r="CBZ77" s="4"/>
      <c r="CCA77" s="4"/>
      <c r="CCB77" s="4"/>
      <c r="CCC77" s="4"/>
      <c r="CCD77" s="4"/>
      <c r="CCE77" s="4"/>
      <c r="CCF77" s="4"/>
      <c r="CCG77" s="4"/>
      <c r="CCH77" s="4"/>
      <c r="CCI77" s="4"/>
      <c r="CCJ77" s="4"/>
      <c r="CCK77" s="4"/>
      <c r="CCL77" s="4"/>
      <c r="CCM77" s="4"/>
      <c r="CCN77" s="4"/>
      <c r="CCO77" s="4"/>
      <c r="CCP77" s="4"/>
      <c r="CCQ77" s="4"/>
      <c r="CCR77" s="4"/>
      <c r="CCS77" s="4"/>
      <c r="CCT77" s="4"/>
      <c r="CCU77" s="4"/>
      <c r="CCV77" s="4"/>
      <c r="CCW77" s="4"/>
      <c r="CCX77" s="4"/>
      <c r="CCY77" s="4"/>
      <c r="CCZ77" s="4"/>
      <c r="CDA77" s="4"/>
      <c r="CDB77" s="4"/>
      <c r="CDC77" s="4"/>
      <c r="CDD77" s="4"/>
      <c r="CDE77" s="4"/>
      <c r="CDF77" s="4"/>
      <c r="CDG77" s="4"/>
      <c r="CDH77" s="4"/>
      <c r="CDI77" s="4"/>
      <c r="CDJ77" s="4"/>
      <c r="CDK77" s="4"/>
      <c r="CDL77" s="4"/>
      <c r="CDM77" s="4"/>
      <c r="CDN77" s="4"/>
      <c r="CDO77" s="4"/>
      <c r="CDP77" s="4"/>
      <c r="CDQ77" s="4"/>
      <c r="CDR77" s="4"/>
      <c r="CDS77" s="4"/>
      <c r="CDT77" s="4"/>
      <c r="CDU77" s="4"/>
      <c r="CDV77" s="4"/>
      <c r="CDW77" s="4"/>
      <c r="CDX77" s="4"/>
      <c r="CDY77" s="4"/>
      <c r="CDZ77" s="4"/>
      <c r="CEA77" s="4"/>
      <c r="CEB77" s="4"/>
      <c r="CEC77" s="4"/>
      <c r="CED77" s="4"/>
      <c r="CEE77" s="4"/>
      <c r="CEF77" s="4"/>
      <c r="CEG77" s="4"/>
      <c r="CEH77" s="4"/>
      <c r="CEI77" s="4"/>
      <c r="CEJ77" s="4"/>
      <c r="CEK77" s="4"/>
      <c r="CEL77" s="4"/>
      <c r="CEM77" s="4"/>
      <c r="CEN77" s="4"/>
      <c r="CEO77" s="4"/>
      <c r="CEP77" s="4"/>
      <c r="CEQ77" s="4"/>
      <c r="CER77" s="4"/>
      <c r="CES77" s="4"/>
      <c r="CET77" s="4"/>
      <c r="CEU77" s="4"/>
      <c r="CEV77" s="4"/>
      <c r="CEW77" s="4"/>
      <c r="CEX77" s="4"/>
      <c r="CEY77" s="4"/>
      <c r="CEZ77" s="4"/>
      <c r="CFA77" s="4"/>
      <c r="CFB77" s="4"/>
      <c r="CFC77" s="4"/>
      <c r="CFD77" s="4"/>
      <c r="CFE77" s="4"/>
      <c r="CFF77" s="4"/>
      <c r="CFG77" s="4"/>
      <c r="CFH77" s="4"/>
      <c r="CFI77" s="4"/>
      <c r="CFJ77" s="4"/>
      <c r="CFK77" s="4"/>
      <c r="CFL77" s="4"/>
      <c r="CFM77" s="4"/>
      <c r="CFN77" s="4"/>
      <c r="CFO77" s="4"/>
      <c r="CFP77" s="4"/>
      <c r="CFQ77" s="4"/>
      <c r="CFR77" s="4"/>
      <c r="CFS77" s="4"/>
      <c r="CFT77" s="4"/>
      <c r="CFU77" s="4"/>
      <c r="CFV77" s="4"/>
      <c r="CFW77" s="4"/>
      <c r="CFX77" s="4"/>
      <c r="CFY77" s="4"/>
      <c r="CFZ77" s="4"/>
      <c r="CGA77" s="4"/>
      <c r="CGB77" s="4"/>
      <c r="CGC77" s="4"/>
      <c r="CGD77" s="4"/>
      <c r="CGE77" s="4"/>
      <c r="CGF77" s="4"/>
      <c r="CGG77" s="4"/>
      <c r="CGH77" s="4"/>
      <c r="CGI77" s="4"/>
      <c r="CGJ77" s="4"/>
      <c r="CGK77" s="4"/>
      <c r="CGL77" s="4"/>
      <c r="CGM77" s="4"/>
      <c r="CGN77" s="4"/>
      <c r="CGO77" s="4"/>
      <c r="CGP77" s="4"/>
      <c r="CGQ77" s="4"/>
      <c r="CGR77" s="4"/>
      <c r="CGS77" s="4"/>
      <c r="CGT77" s="4"/>
      <c r="CGU77" s="4"/>
      <c r="CGV77" s="4"/>
      <c r="CGW77" s="4"/>
      <c r="CGX77" s="4"/>
      <c r="CGY77" s="4"/>
      <c r="CGZ77" s="4"/>
      <c r="CHA77" s="4"/>
      <c r="CHB77" s="4"/>
      <c r="CHC77" s="4"/>
      <c r="CHD77" s="4"/>
      <c r="CHE77" s="4"/>
      <c r="CHF77" s="4"/>
      <c r="CHG77" s="4"/>
      <c r="CHH77" s="4"/>
      <c r="CHI77" s="4"/>
      <c r="CHJ77" s="4"/>
      <c r="CHK77" s="4"/>
      <c r="CHL77" s="4"/>
      <c r="CHM77" s="4"/>
      <c r="CHN77" s="4"/>
      <c r="CHO77" s="4"/>
      <c r="CHP77" s="4"/>
      <c r="CHQ77" s="4"/>
      <c r="CHR77" s="4"/>
      <c r="CHS77" s="4"/>
      <c r="CHT77" s="4"/>
      <c r="CHU77" s="4"/>
      <c r="CHV77" s="4"/>
      <c r="CHW77" s="4"/>
      <c r="CHX77" s="4"/>
      <c r="CHY77" s="4"/>
      <c r="CHZ77" s="4"/>
      <c r="CIA77" s="4"/>
      <c r="CIB77" s="4"/>
      <c r="CIC77" s="4"/>
      <c r="CID77" s="4"/>
      <c r="CIE77" s="4"/>
      <c r="CIF77" s="4"/>
      <c r="CIG77" s="4"/>
      <c r="CIH77" s="4"/>
      <c r="CII77" s="4"/>
      <c r="CIJ77" s="4"/>
      <c r="CIK77" s="4"/>
      <c r="CIL77" s="4"/>
      <c r="CIM77" s="4"/>
      <c r="CIN77" s="4"/>
      <c r="CIO77" s="4"/>
      <c r="CIP77" s="4"/>
      <c r="CIQ77" s="4"/>
      <c r="CIR77" s="4"/>
      <c r="CIS77" s="4"/>
      <c r="CIT77" s="4"/>
      <c r="CIU77" s="4"/>
      <c r="CIV77" s="4"/>
      <c r="CIW77" s="4"/>
      <c r="CIX77" s="4"/>
      <c r="CIY77" s="4"/>
      <c r="CIZ77" s="4"/>
      <c r="CJA77" s="4"/>
      <c r="CJB77" s="4"/>
      <c r="CJC77" s="4"/>
      <c r="CJD77" s="4"/>
      <c r="CJE77" s="4"/>
      <c r="CJF77" s="4"/>
      <c r="CJG77" s="4"/>
      <c r="CJH77" s="4"/>
      <c r="CJI77" s="4"/>
      <c r="CJJ77" s="4"/>
      <c r="CJK77" s="4"/>
      <c r="CJL77" s="4"/>
      <c r="CJM77" s="4"/>
      <c r="CJN77" s="4"/>
      <c r="CJO77" s="4"/>
      <c r="CJP77" s="4"/>
      <c r="CJQ77" s="4"/>
      <c r="CJR77" s="4"/>
      <c r="CJS77" s="4"/>
      <c r="CJT77" s="4"/>
      <c r="CJU77" s="4"/>
      <c r="CJV77" s="4"/>
      <c r="CJW77" s="4"/>
      <c r="CJX77" s="4"/>
      <c r="CJY77" s="4"/>
      <c r="CJZ77" s="4"/>
      <c r="CKA77" s="4"/>
      <c r="CKB77" s="4"/>
      <c r="CKC77" s="4"/>
      <c r="CKD77" s="4"/>
      <c r="CKE77" s="4"/>
      <c r="CKF77" s="4"/>
      <c r="CKG77" s="4"/>
      <c r="CKH77" s="4"/>
      <c r="CKI77" s="4"/>
      <c r="CKJ77" s="4"/>
      <c r="CKK77" s="4"/>
      <c r="CKL77" s="4"/>
      <c r="CKM77" s="4"/>
      <c r="CKN77" s="4"/>
      <c r="CKO77" s="4"/>
      <c r="CKP77" s="4"/>
      <c r="CKQ77" s="4"/>
      <c r="CKR77" s="4"/>
      <c r="CKS77" s="4"/>
      <c r="CKT77" s="4"/>
      <c r="CKU77" s="4"/>
      <c r="CKV77" s="4"/>
      <c r="CKW77" s="4"/>
      <c r="CKX77" s="4"/>
      <c r="CKY77" s="4"/>
      <c r="CKZ77" s="4"/>
      <c r="CLA77" s="4"/>
      <c r="CLB77" s="4"/>
      <c r="CLC77" s="4"/>
      <c r="CLD77" s="4"/>
      <c r="CLE77" s="4"/>
      <c r="CLF77" s="4"/>
      <c r="CLG77" s="4"/>
      <c r="CLH77" s="4"/>
      <c r="CLI77" s="4"/>
      <c r="CLJ77" s="4"/>
      <c r="CLK77" s="4"/>
      <c r="CLL77" s="4"/>
      <c r="CLM77" s="4"/>
      <c r="CLN77" s="4"/>
      <c r="CLO77" s="4"/>
      <c r="CLP77" s="4"/>
      <c r="CLQ77" s="4"/>
      <c r="CLR77" s="4"/>
      <c r="CLS77" s="4"/>
      <c r="CLT77" s="4"/>
      <c r="CLU77" s="4"/>
      <c r="CLV77" s="4"/>
      <c r="CLW77" s="4"/>
      <c r="CLX77" s="4"/>
      <c r="CLY77" s="4"/>
      <c r="CLZ77" s="4"/>
      <c r="CMA77" s="4"/>
      <c r="CMB77" s="4"/>
      <c r="CMC77" s="4"/>
      <c r="CMD77" s="4"/>
      <c r="CME77" s="4"/>
      <c r="CMF77" s="4"/>
      <c r="CMG77" s="4"/>
      <c r="CMH77" s="4"/>
      <c r="CMI77" s="4"/>
      <c r="CMJ77" s="4"/>
      <c r="CMK77" s="4"/>
      <c r="CML77" s="4"/>
      <c r="CMM77" s="4"/>
      <c r="CMN77" s="4"/>
      <c r="CMO77" s="4"/>
      <c r="CMP77" s="4"/>
      <c r="CMQ77" s="4"/>
      <c r="CMR77" s="4"/>
      <c r="CMS77" s="4"/>
      <c r="CMT77" s="4"/>
      <c r="CMU77" s="4"/>
      <c r="CMV77" s="4"/>
      <c r="CMW77" s="4"/>
      <c r="CMX77" s="4"/>
      <c r="CMY77" s="4"/>
      <c r="CMZ77" s="4"/>
      <c r="CNA77" s="4"/>
      <c r="CNB77" s="4"/>
      <c r="CNC77" s="4"/>
      <c r="CND77" s="4"/>
      <c r="CNE77" s="4"/>
      <c r="CNF77" s="4"/>
      <c r="CNG77" s="4"/>
      <c r="CNH77" s="4"/>
      <c r="CNI77" s="4"/>
      <c r="CNJ77" s="4"/>
      <c r="CNK77" s="4"/>
      <c r="CNL77" s="4"/>
      <c r="CNM77" s="4"/>
      <c r="CNN77" s="4"/>
      <c r="CNO77" s="4"/>
      <c r="CNP77" s="4"/>
      <c r="CNQ77" s="4"/>
      <c r="CNR77" s="4"/>
      <c r="CNS77" s="4"/>
      <c r="CNT77" s="4"/>
      <c r="CNU77" s="4"/>
      <c r="CNV77" s="4"/>
      <c r="CNW77" s="4"/>
      <c r="CNX77" s="4"/>
      <c r="CNY77" s="4"/>
      <c r="CNZ77" s="4"/>
      <c r="COA77" s="4"/>
      <c r="COB77" s="4"/>
      <c r="COC77" s="4"/>
      <c r="COD77" s="4"/>
      <c r="COE77" s="4"/>
      <c r="COF77" s="4"/>
      <c r="COG77" s="4"/>
      <c r="COH77" s="4"/>
      <c r="COI77" s="4"/>
      <c r="COJ77" s="4"/>
      <c r="COK77" s="4"/>
      <c r="COL77" s="4"/>
      <c r="COM77" s="4"/>
      <c r="CON77" s="4"/>
      <c r="COO77" s="4"/>
      <c r="COP77" s="4"/>
      <c r="COQ77" s="4"/>
      <c r="COR77" s="4"/>
      <c r="COS77" s="4"/>
      <c r="COT77" s="4"/>
      <c r="COU77" s="4"/>
      <c r="COV77" s="4"/>
      <c r="COW77" s="4"/>
      <c r="COX77" s="4"/>
      <c r="COY77" s="4"/>
      <c r="COZ77" s="4"/>
      <c r="CPA77" s="4"/>
      <c r="CPB77" s="4"/>
      <c r="CPC77" s="4"/>
      <c r="CPD77" s="4"/>
      <c r="CPE77" s="4"/>
      <c r="CPF77" s="4"/>
      <c r="CPG77" s="4"/>
      <c r="CPH77" s="4"/>
      <c r="CPI77" s="4"/>
      <c r="CPJ77" s="4"/>
      <c r="CPK77" s="4"/>
      <c r="CPL77" s="4"/>
      <c r="CPM77" s="4"/>
      <c r="CPN77" s="4"/>
      <c r="CPO77" s="4"/>
      <c r="CPP77" s="4"/>
      <c r="CPQ77" s="4"/>
      <c r="CPR77" s="4"/>
      <c r="CPS77" s="4"/>
      <c r="CPT77" s="4"/>
      <c r="CPU77" s="4"/>
      <c r="CPV77" s="4"/>
      <c r="CPW77" s="4"/>
      <c r="CPX77" s="4"/>
      <c r="CPY77" s="4"/>
      <c r="CPZ77" s="4"/>
      <c r="CQA77" s="4"/>
      <c r="CQB77" s="4"/>
      <c r="CQC77" s="4"/>
      <c r="CQD77" s="4"/>
      <c r="CQE77" s="4"/>
      <c r="CQF77" s="4"/>
      <c r="CQG77" s="4"/>
      <c r="CQH77" s="4"/>
      <c r="CQI77" s="4"/>
      <c r="CQJ77" s="4"/>
      <c r="CQK77" s="4"/>
      <c r="CQL77" s="4"/>
      <c r="CQM77" s="4"/>
      <c r="CQN77" s="4"/>
      <c r="CQO77" s="4"/>
      <c r="CQP77" s="4"/>
      <c r="CQQ77" s="4"/>
      <c r="CQR77" s="4"/>
      <c r="CQS77" s="4"/>
      <c r="CQT77" s="4"/>
      <c r="CQU77" s="4"/>
      <c r="CQV77" s="4"/>
      <c r="CQW77" s="4"/>
      <c r="CQX77" s="4"/>
      <c r="CQY77" s="4"/>
      <c r="CQZ77" s="4"/>
      <c r="CRA77" s="4"/>
      <c r="CRB77" s="4"/>
      <c r="CRC77" s="4"/>
      <c r="CRD77" s="4"/>
      <c r="CRE77" s="4"/>
      <c r="CRF77" s="4"/>
      <c r="CRG77" s="4"/>
      <c r="CRH77" s="4"/>
      <c r="CRI77" s="4"/>
      <c r="CRJ77" s="4"/>
      <c r="CRK77" s="4"/>
      <c r="CRL77" s="4"/>
      <c r="CRM77" s="4"/>
      <c r="CRN77" s="4"/>
      <c r="CRO77" s="4"/>
      <c r="CRP77" s="4"/>
      <c r="CRQ77" s="4"/>
      <c r="CRR77" s="4"/>
      <c r="CRS77" s="4"/>
      <c r="CRT77" s="4"/>
      <c r="CRU77" s="4"/>
      <c r="CRV77" s="4"/>
      <c r="CRW77" s="4"/>
      <c r="CRX77" s="4"/>
      <c r="CRY77" s="4"/>
      <c r="CRZ77" s="4"/>
      <c r="CSA77" s="4"/>
      <c r="CSB77" s="4"/>
      <c r="CSC77" s="4"/>
      <c r="CSD77" s="4"/>
      <c r="CSE77" s="4"/>
      <c r="CSF77" s="4"/>
      <c r="CSG77" s="4"/>
      <c r="CSH77" s="4"/>
      <c r="CSI77" s="4"/>
      <c r="CSJ77" s="4"/>
      <c r="CSK77" s="4"/>
      <c r="CSL77" s="4"/>
      <c r="CSM77" s="4"/>
      <c r="CSN77" s="4"/>
      <c r="CSO77" s="4"/>
      <c r="CSP77" s="4"/>
      <c r="CSQ77" s="4"/>
      <c r="CSR77" s="4"/>
      <c r="CSS77" s="4"/>
      <c r="CST77" s="4"/>
      <c r="CSU77" s="4"/>
      <c r="CSV77" s="4"/>
      <c r="CSW77" s="4"/>
      <c r="CSX77" s="4"/>
      <c r="CSY77" s="4"/>
      <c r="CSZ77" s="4"/>
      <c r="CTA77" s="4"/>
      <c r="CTB77" s="4"/>
      <c r="CTC77" s="4"/>
      <c r="CTD77" s="4"/>
      <c r="CTE77" s="4"/>
      <c r="CTF77" s="4"/>
      <c r="CTG77" s="4"/>
      <c r="CTH77" s="4"/>
      <c r="CTI77" s="4"/>
      <c r="CTJ77" s="4"/>
      <c r="CTK77" s="4"/>
      <c r="CTL77" s="4"/>
      <c r="CTM77" s="4"/>
      <c r="CTN77" s="4"/>
      <c r="CTO77" s="4"/>
      <c r="CTP77" s="4"/>
      <c r="CTQ77" s="4"/>
      <c r="CTR77" s="4"/>
      <c r="CTS77" s="4"/>
      <c r="CTT77" s="4"/>
      <c r="CTU77" s="4"/>
      <c r="CTV77" s="4"/>
      <c r="CTW77" s="4"/>
      <c r="CTX77" s="4"/>
      <c r="CTY77" s="4"/>
      <c r="CTZ77" s="4"/>
      <c r="CUA77" s="4"/>
      <c r="CUB77" s="4"/>
      <c r="CUC77" s="4"/>
      <c r="CUD77" s="4"/>
      <c r="CUE77" s="4"/>
      <c r="CUF77" s="4"/>
      <c r="CUG77" s="4"/>
      <c r="CUH77" s="4"/>
      <c r="CUI77" s="4"/>
      <c r="CUJ77" s="4"/>
      <c r="CUK77" s="4"/>
      <c r="CUL77" s="4"/>
      <c r="CUM77" s="4"/>
      <c r="CUN77" s="4"/>
      <c r="CUO77" s="4"/>
      <c r="CUP77" s="4"/>
      <c r="CUQ77" s="4"/>
      <c r="CUR77" s="4"/>
      <c r="CUS77" s="4"/>
      <c r="CUT77" s="4"/>
      <c r="CUU77" s="4"/>
      <c r="CUV77" s="4"/>
      <c r="CUW77" s="4"/>
      <c r="CUX77" s="4"/>
      <c r="CUY77" s="4"/>
      <c r="CUZ77" s="4"/>
      <c r="CVA77" s="4"/>
      <c r="CVB77" s="4"/>
      <c r="CVC77" s="4"/>
      <c r="CVD77" s="4"/>
      <c r="CVE77" s="4"/>
      <c r="CVF77" s="4"/>
      <c r="CVG77" s="4"/>
      <c r="CVH77" s="4"/>
      <c r="CVI77" s="4"/>
      <c r="CVJ77" s="4"/>
      <c r="CVK77" s="4"/>
      <c r="CVL77" s="4"/>
      <c r="CVM77" s="4"/>
      <c r="CVN77" s="4"/>
      <c r="CVO77" s="4"/>
      <c r="CVP77" s="4"/>
      <c r="CVQ77" s="4"/>
      <c r="CVR77" s="4"/>
      <c r="CVS77" s="4"/>
      <c r="CVT77" s="4"/>
      <c r="CVU77" s="4"/>
      <c r="CVV77" s="4"/>
      <c r="CVW77" s="4"/>
      <c r="CVX77" s="4"/>
      <c r="CVY77" s="4"/>
      <c r="CVZ77" s="4"/>
      <c r="CWA77" s="4"/>
      <c r="CWB77" s="4"/>
      <c r="CWC77" s="4"/>
      <c r="CWD77" s="4"/>
      <c r="CWE77" s="4"/>
      <c r="CWF77" s="4"/>
      <c r="CWG77" s="4"/>
      <c r="CWH77" s="4"/>
      <c r="CWI77" s="4"/>
      <c r="CWJ77" s="4"/>
      <c r="CWK77" s="4"/>
      <c r="CWL77" s="4"/>
      <c r="CWM77" s="4"/>
      <c r="CWN77" s="4"/>
      <c r="CWO77" s="4"/>
      <c r="CWP77" s="4"/>
      <c r="CWQ77" s="4"/>
      <c r="CWR77" s="4"/>
      <c r="CWS77" s="4"/>
      <c r="CWT77" s="4"/>
      <c r="CWU77" s="4"/>
      <c r="CWV77" s="4"/>
      <c r="CWW77" s="4"/>
      <c r="CWX77" s="4"/>
      <c r="CWY77" s="4"/>
      <c r="CWZ77" s="4"/>
      <c r="CXA77" s="4"/>
      <c r="CXB77" s="4"/>
      <c r="CXC77" s="4"/>
      <c r="CXD77" s="4"/>
      <c r="CXE77" s="4"/>
      <c r="CXF77" s="4"/>
      <c r="CXG77" s="4"/>
      <c r="CXH77" s="4"/>
      <c r="CXI77" s="4"/>
      <c r="CXJ77" s="4"/>
      <c r="CXK77" s="4"/>
      <c r="CXL77" s="4"/>
      <c r="CXM77" s="4"/>
      <c r="CXN77" s="4"/>
      <c r="CXO77" s="4"/>
      <c r="CXP77" s="4"/>
      <c r="CXQ77" s="4"/>
      <c r="CXR77" s="4"/>
      <c r="CXS77" s="4"/>
      <c r="CXT77" s="4"/>
      <c r="CXU77" s="4"/>
      <c r="CXV77" s="4"/>
      <c r="CXW77" s="4"/>
      <c r="CXX77" s="4"/>
      <c r="CXY77" s="4"/>
      <c r="CXZ77" s="4"/>
      <c r="CYA77" s="4"/>
      <c r="CYB77" s="4"/>
      <c r="CYC77" s="4"/>
      <c r="CYD77" s="4"/>
      <c r="CYE77" s="4"/>
      <c r="CYF77" s="4"/>
      <c r="CYG77" s="4"/>
      <c r="CYH77" s="4"/>
      <c r="CYI77" s="4"/>
      <c r="CYJ77" s="4"/>
      <c r="CYK77" s="4"/>
      <c r="CYL77" s="4"/>
      <c r="CYM77" s="4"/>
      <c r="CYN77" s="4"/>
      <c r="CYO77" s="4"/>
      <c r="CYP77" s="4"/>
      <c r="CYQ77" s="4"/>
      <c r="CYR77" s="4"/>
      <c r="CYS77" s="4"/>
      <c r="CYT77" s="4"/>
      <c r="CYU77" s="4"/>
      <c r="CYV77" s="4"/>
      <c r="CYW77" s="4"/>
      <c r="CYX77" s="4"/>
      <c r="CYY77" s="4"/>
      <c r="CYZ77" s="4"/>
      <c r="CZA77" s="4"/>
      <c r="CZB77" s="4"/>
      <c r="CZC77" s="4"/>
      <c r="CZD77" s="4"/>
      <c r="CZE77" s="4"/>
      <c r="CZF77" s="4"/>
      <c r="CZG77" s="4"/>
      <c r="CZH77" s="4"/>
      <c r="CZI77" s="4"/>
      <c r="CZJ77" s="4"/>
      <c r="CZK77" s="4"/>
      <c r="CZL77" s="4"/>
      <c r="CZM77" s="4"/>
      <c r="CZN77" s="4"/>
      <c r="CZO77" s="4"/>
      <c r="CZP77" s="4"/>
      <c r="CZQ77" s="4"/>
      <c r="CZR77" s="4"/>
      <c r="CZS77" s="4"/>
      <c r="CZT77" s="4"/>
      <c r="CZU77" s="4"/>
      <c r="CZV77" s="4"/>
      <c r="CZW77" s="4"/>
      <c r="CZX77" s="4"/>
      <c r="CZY77" s="4"/>
      <c r="CZZ77" s="4"/>
      <c r="DAA77" s="4"/>
      <c r="DAB77" s="4"/>
      <c r="DAC77" s="4"/>
      <c r="DAD77" s="4"/>
      <c r="DAE77" s="4"/>
      <c r="DAF77" s="4"/>
      <c r="DAG77" s="4"/>
      <c r="DAH77" s="4"/>
      <c r="DAI77" s="4"/>
      <c r="DAJ77" s="4"/>
      <c r="DAK77" s="4"/>
      <c r="DAL77" s="4"/>
      <c r="DAM77" s="4"/>
      <c r="DAN77" s="4"/>
      <c r="DAO77" s="4"/>
      <c r="DAP77" s="4"/>
      <c r="DAQ77" s="4"/>
      <c r="DAR77" s="4"/>
      <c r="DAS77" s="4"/>
      <c r="DAT77" s="4"/>
      <c r="DAU77" s="4"/>
      <c r="DAV77" s="4"/>
      <c r="DAW77" s="4"/>
      <c r="DAX77" s="4"/>
      <c r="DAY77" s="4"/>
      <c r="DAZ77" s="4"/>
      <c r="DBA77" s="4"/>
      <c r="DBB77" s="4"/>
      <c r="DBC77" s="4"/>
      <c r="DBD77" s="4"/>
      <c r="DBE77" s="4"/>
      <c r="DBF77" s="4"/>
      <c r="DBG77" s="4"/>
      <c r="DBH77" s="4"/>
      <c r="DBI77" s="4"/>
      <c r="DBJ77" s="4"/>
      <c r="DBK77" s="4"/>
      <c r="DBL77" s="4"/>
      <c r="DBM77" s="4"/>
      <c r="DBN77" s="4"/>
      <c r="DBO77" s="4"/>
      <c r="DBP77" s="4"/>
      <c r="DBQ77" s="4"/>
      <c r="DBR77" s="4"/>
      <c r="DBS77" s="4"/>
      <c r="DBT77" s="4"/>
      <c r="DBU77" s="4"/>
      <c r="DBV77" s="4"/>
      <c r="DBW77" s="4"/>
      <c r="DBX77" s="4"/>
      <c r="DBY77" s="4"/>
      <c r="DBZ77" s="4"/>
      <c r="DCA77" s="4"/>
      <c r="DCB77" s="4"/>
      <c r="DCC77" s="4"/>
      <c r="DCD77" s="4"/>
      <c r="DCE77" s="4"/>
      <c r="DCF77" s="4"/>
      <c r="DCG77" s="4"/>
      <c r="DCH77" s="4"/>
      <c r="DCI77" s="4"/>
      <c r="DCJ77" s="4"/>
      <c r="DCK77" s="4"/>
      <c r="DCL77" s="4"/>
      <c r="DCM77" s="4"/>
      <c r="DCN77" s="4"/>
      <c r="DCO77" s="4"/>
      <c r="DCP77" s="4"/>
      <c r="DCQ77" s="4"/>
      <c r="DCR77" s="4"/>
      <c r="DCS77" s="4"/>
      <c r="DCT77" s="4"/>
      <c r="DCU77" s="4"/>
      <c r="DCV77" s="4"/>
      <c r="DCW77" s="4"/>
      <c r="DCX77" s="4"/>
      <c r="DCY77" s="4"/>
      <c r="DCZ77" s="4"/>
      <c r="DDA77" s="4"/>
      <c r="DDB77" s="4"/>
      <c r="DDC77" s="4"/>
      <c r="DDD77" s="4"/>
      <c r="DDE77" s="4"/>
      <c r="DDF77" s="4"/>
      <c r="DDG77" s="4"/>
      <c r="DDH77" s="4"/>
      <c r="DDI77" s="4"/>
      <c r="DDJ77" s="4"/>
      <c r="DDK77" s="4"/>
      <c r="DDL77" s="4"/>
      <c r="DDM77" s="4"/>
      <c r="DDN77" s="4"/>
      <c r="DDO77" s="4"/>
      <c r="DDP77" s="4"/>
      <c r="DDQ77" s="4"/>
      <c r="DDR77" s="4"/>
      <c r="DDS77" s="4"/>
      <c r="DDT77" s="4"/>
      <c r="DDU77" s="4"/>
      <c r="DDV77" s="4"/>
      <c r="DDW77" s="4"/>
      <c r="DDX77" s="4"/>
      <c r="DDY77" s="4"/>
      <c r="DDZ77" s="4"/>
      <c r="DEA77" s="4"/>
      <c r="DEB77" s="4"/>
      <c r="DEC77" s="4"/>
      <c r="DED77" s="4"/>
      <c r="DEE77" s="4"/>
      <c r="DEF77" s="4"/>
      <c r="DEG77" s="4"/>
      <c r="DEH77" s="4"/>
      <c r="DEI77" s="4"/>
      <c r="DEJ77" s="4"/>
      <c r="DEK77" s="4"/>
      <c r="DEL77" s="4"/>
      <c r="DEM77" s="4"/>
      <c r="DEN77" s="4"/>
      <c r="DEO77" s="4"/>
      <c r="DEP77" s="4"/>
      <c r="DEQ77" s="4"/>
      <c r="DER77" s="4"/>
      <c r="DES77" s="4"/>
      <c r="DET77" s="4"/>
      <c r="DEU77" s="4"/>
      <c r="DEV77" s="4"/>
      <c r="DEW77" s="4"/>
      <c r="DEX77" s="4"/>
      <c r="DEY77" s="4"/>
      <c r="DEZ77" s="4"/>
      <c r="DFA77" s="4"/>
      <c r="DFB77" s="4"/>
      <c r="DFC77" s="4"/>
      <c r="DFD77" s="4"/>
      <c r="DFE77" s="4"/>
      <c r="DFF77" s="4"/>
      <c r="DFG77" s="4"/>
      <c r="DFH77" s="4"/>
      <c r="DFI77" s="4"/>
      <c r="DFJ77" s="4"/>
      <c r="DFK77" s="4"/>
      <c r="DFL77" s="4"/>
      <c r="DFM77" s="4"/>
      <c r="DFN77" s="4"/>
      <c r="DFO77" s="4"/>
      <c r="DFP77" s="4"/>
      <c r="DFQ77" s="4"/>
      <c r="DFR77" s="4"/>
      <c r="DFS77" s="4"/>
      <c r="DFT77" s="4"/>
      <c r="DFU77" s="4"/>
      <c r="DFV77" s="4"/>
      <c r="DFW77" s="4"/>
      <c r="DFX77" s="4"/>
      <c r="DFY77" s="4"/>
      <c r="DFZ77" s="4"/>
      <c r="DGA77" s="4"/>
      <c r="DGB77" s="4"/>
      <c r="DGC77" s="4"/>
      <c r="DGD77" s="4"/>
      <c r="DGE77" s="4"/>
      <c r="DGF77" s="4"/>
      <c r="DGG77" s="4"/>
      <c r="DGH77" s="4"/>
      <c r="DGI77" s="4"/>
      <c r="DGJ77" s="4"/>
      <c r="DGK77" s="4"/>
      <c r="DGL77" s="4"/>
      <c r="DGM77" s="4"/>
      <c r="DGN77" s="4"/>
      <c r="DGO77" s="4"/>
      <c r="DGP77" s="4"/>
      <c r="DGQ77" s="4"/>
      <c r="DGR77" s="4"/>
      <c r="DGS77" s="4"/>
      <c r="DGT77" s="4"/>
      <c r="DGU77" s="4"/>
      <c r="DGV77" s="4"/>
      <c r="DGW77" s="4"/>
      <c r="DGX77" s="4"/>
      <c r="DGY77" s="4"/>
      <c r="DGZ77" s="4"/>
      <c r="DHA77" s="4"/>
      <c r="DHB77" s="4"/>
      <c r="DHC77" s="4"/>
      <c r="DHD77" s="4"/>
      <c r="DHE77" s="4"/>
      <c r="DHF77" s="4"/>
      <c r="DHG77" s="4"/>
      <c r="DHH77" s="4"/>
      <c r="DHI77" s="4"/>
      <c r="DHJ77" s="4"/>
      <c r="DHK77" s="4"/>
      <c r="DHL77" s="4"/>
      <c r="DHM77" s="4"/>
      <c r="DHN77" s="4"/>
      <c r="DHO77" s="4"/>
      <c r="DHP77" s="4"/>
      <c r="DHQ77" s="4"/>
      <c r="DHR77" s="4"/>
      <c r="DHS77" s="4"/>
      <c r="DHT77" s="4"/>
      <c r="DHU77" s="4"/>
      <c r="DHV77" s="4"/>
      <c r="DHW77" s="4"/>
      <c r="DHX77" s="4"/>
      <c r="DHY77" s="4"/>
      <c r="DHZ77" s="4"/>
      <c r="DIA77" s="4"/>
      <c r="DIB77" s="4"/>
      <c r="DIC77" s="4"/>
      <c r="DID77" s="4"/>
      <c r="DIE77" s="4"/>
      <c r="DIF77" s="4"/>
      <c r="DIG77" s="4"/>
      <c r="DIH77" s="4"/>
      <c r="DII77" s="4"/>
      <c r="DIJ77" s="4"/>
      <c r="DIK77" s="4"/>
      <c r="DIL77" s="4"/>
      <c r="DIM77" s="4"/>
      <c r="DIN77" s="4"/>
      <c r="DIO77" s="4"/>
      <c r="DIP77" s="4"/>
      <c r="DIQ77" s="4"/>
      <c r="DIR77" s="4"/>
      <c r="DIS77" s="4"/>
      <c r="DIT77" s="4"/>
      <c r="DIU77" s="4"/>
      <c r="DIV77" s="4"/>
      <c r="DIW77" s="4"/>
      <c r="DIX77" s="4"/>
      <c r="DIY77" s="4"/>
      <c r="DIZ77" s="4"/>
      <c r="DJA77" s="4"/>
      <c r="DJB77" s="4"/>
      <c r="DJC77" s="4"/>
      <c r="DJD77" s="4"/>
      <c r="DJE77" s="4"/>
      <c r="DJF77" s="4"/>
      <c r="DJG77" s="4"/>
      <c r="DJH77" s="4"/>
      <c r="DJI77" s="4"/>
      <c r="DJJ77" s="4"/>
      <c r="DJK77" s="4"/>
      <c r="DJL77" s="4"/>
      <c r="DJM77" s="4"/>
      <c r="DJN77" s="4"/>
      <c r="DJO77" s="4"/>
      <c r="DJP77" s="4"/>
      <c r="DJQ77" s="4"/>
      <c r="DJR77" s="4"/>
      <c r="DJS77" s="4"/>
      <c r="DJT77" s="4"/>
      <c r="DJU77" s="4"/>
      <c r="DJV77" s="4"/>
      <c r="DJW77" s="4"/>
      <c r="DJX77" s="4"/>
      <c r="DJY77" s="4"/>
      <c r="DJZ77" s="4"/>
      <c r="DKA77" s="4"/>
      <c r="DKB77" s="4"/>
      <c r="DKC77" s="4"/>
      <c r="DKD77" s="4"/>
      <c r="DKE77" s="4"/>
      <c r="DKF77" s="4"/>
      <c r="DKG77" s="4"/>
      <c r="DKH77" s="4"/>
      <c r="DKI77" s="4"/>
      <c r="DKJ77" s="4"/>
      <c r="DKK77" s="4"/>
      <c r="DKL77" s="4"/>
      <c r="DKM77" s="4"/>
      <c r="DKN77" s="4"/>
      <c r="DKO77" s="4"/>
      <c r="DKP77" s="4"/>
      <c r="DKQ77" s="4"/>
      <c r="DKR77" s="4"/>
      <c r="DKS77" s="4"/>
      <c r="DKT77" s="4"/>
      <c r="DKU77" s="4"/>
      <c r="DKV77" s="4"/>
      <c r="DKW77" s="4"/>
      <c r="DKX77" s="4"/>
      <c r="DKY77" s="4"/>
      <c r="DKZ77" s="4"/>
      <c r="DLA77" s="4"/>
      <c r="DLB77" s="4"/>
      <c r="DLC77" s="4"/>
      <c r="DLD77" s="4"/>
      <c r="DLE77" s="4"/>
      <c r="DLF77" s="4"/>
      <c r="DLG77" s="4"/>
      <c r="DLH77" s="4"/>
      <c r="DLI77" s="4"/>
      <c r="DLJ77" s="4"/>
      <c r="DLK77" s="4"/>
      <c r="DLL77" s="4"/>
      <c r="DLM77" s="4"/>
      <c r="DLN77" s="4"/>
      <c r="DLO77" s="4"/>
      <c r="DLP77" s="4"/>
      <c r="DLQ77" s="4"/>
      <c r="DLR77" s="4"/>
      <c r="DLS77" s="4"/>
      <c r="DLT77" s="4"/>
      <c r="DLU77" s="4"/>
      <c r="DLV77" s="4"/>
      <c r="DLW77" s="4"/>
      <c r="DLX77" s="4"/>
      <c r="DLY77" s="4"/>
      <c r="DLZ77" s="4"/>
      <c r="DMA77" s="4"/>
      <c r="DMB77" s="4"/>
      <c r="DMC77" s="4"/>
      <c r="DMD77" s="4"/>
      <c r="DME77" s="4"/>
      <c r="DMF77" s="4"/>
      <c r="DMG77" s="4"/>
      <c r="DMH77" s="4"/>
      <c r="DMI77" s="4"/>
      <c r="DMJ77" s="4"/>
      <c r="DMK77" s="4"/>
      <c r="DML77" s="4"/>
      <c r="DMM77" s="4"/>
      <c r="DMN77" s="4"/>
      <c r="DMO77" s="4"/>
      <c r="DMP77" s="4"/>
      <c r="DMQ77" s="4"/>
      <c r="DMR77" s="4"/>
      <c r="DMS77" s="4"/>
      <c r="DMT77" s="4"/>
      <c r="DMU77" s="4"/>
      <c r="DMV77" s="4"/>
      <c r="DMW77" s="4"/>
      <c r="DMX77" s="4"/>
      <c r="DMY77" s="4"/>
      <c r="DMZ77" s="4"/>
      <c r="DNA77" s="4"/>
      <c r="DNB77" s="4"/>
      <c r="DNC77" s="4"/>
      <c r="DND77" s="4"/>
      <c r="DNE77" s="4"/>
      <c r="DNF77" s="4"/>
      <c r="DNG77" s="4"/>
      <c r="DNH77" s="4"/>
      <c r="DNI77" s="4"/>
      <c r="DNJ77" s="4"/>
      <c r="DNK77" s="4"/>
      <c r="DNL77" s="4"/>
      <c r="DNM77" s="4"/>
      <c r="DNN77" s="4"/>
      <c r="DNO77" s="4"/>
      <c r="DNP77" s="4"/>
      <c r="DNQ77" s="4"/>
      <c r="DNR77" s="4"/>
      <c r="DNS77" s="4"/>
      <c r="DNT77" s="4"/>
      <c r="DNU77" s="4"/>
      <c r="DNV77" s="4"/>
      <c r="DNW77" s="4"/>
      <c r="DNX77" s="4"/>
      <c r="DNY77" s="4"/>
      <c r="DNZ77" s="4"/>
      <c r="DOA77" s="4"/>
      <c r="DOB77" s="4"/>
      <c r="DOC77" s="4"/>
      <c r="DOD77" s="4"/>
      <c r="DOE77" s="4"/>
      <c r="DOF77" s="4"/>
      <c r="DOG77" s="4"/>
      <c r="DOH77" s="4"/>
      <c r="DOI77" s="4"/>
      <c r="DOJ77" s="4"/>
      <c r="DOK77" s="4"/>
      <c r="DOL77" s="4"/>
      <c r="DOM77" s="4"/>
      <c r="DON77" s="4"/>
      <c r="DOO77" s="4"/>
      <c r="DOP77" s="4"/>
      <c r="DOQ77" s="4"/>
      <c r="DOR77" s="4"/>
      <c r="DOS77" s="4"/>
      <c r="DOT77" s="4"/>
      <c r="DOU77" s="4"/>
      <c r="DOV77" s="4"/>
      <c r="DOW77" s="4"/>
      <c r="DOX77" s="4"/>
      <c r="DOY77" s="4"/>
      <c r="DOZ77" s="4"/>
      <c r="DPA77" s="4"/>
      <c r="DPB77" s="4"/>
      <c r="DPC77" s="4"/>
      <c r="DPD77" s="4"/>
      <c r="DPE77" s="4"/>
      <c r="DPF77" s="4"/>
      <c r="DPG77" s="4"/>
      <c r="DPH77" s="4"/>
      <c r="DPI77" s="4"/>
      <c r="DPJ77" s="4"/>
      <c r="DPK77" s="4"/>
      <c r="DPL77" s="4"/>
      <c r="DPM77" s="4"/>
      <c r="DPN77" s="4"/>
      <c r="DPO77" s="4"/>
      <c r="DPP77" s="4"/>
      <c r="DPQ77" s="4"/>
      <c r="DPR77" s="4"/>
      <c r="DPS77" s="4"/>
      <c r="DPT77" s="4"/>
      <c r="DPU77" s="4"/>
      <c r="DPV77" s="4"/>
      <c r="DPW77" s="4"/>
      <c r="DPX77" s="4"/>
      <c r="DPY77" s="4"/>
      <c r="DPZ77" s="4"/>
      <c r="DQA77" s="4"/>
      <c r="DQB77" s="4"/>
      <c r="DQC77" s="4"/>
      <c r="DQD77" s="4"/>
      <c r="DQE77" s="4"/>
      <c r="DQF77" s="4"/>
      <c r="DQG77" s="4"/>
      <c r="DQH77" s="4"/>
      <c r="DQI77" s="4"/>
      <c r="DQJ77" s="4"/>
      <c r="DQK77" s="4"/>
      <c r="DQL77" s="4"/>
      <c r="DQM77" s="4"/>
      <c r="DQN77" s="4"/>
      <c r="DQO77" s="4"/>
      <c r="DQP77" s="4"/>
      <c r="DQQ77" s="4"/>
      <c r="DQR77" s="4"/>
      <c r="DQS77" s="4"/>
      <c r="DQT77" s="4"/>
      <c r="DQU77" s="4"/>
      <c r="DQV77" s="4"/>
      <c r="DQW77" s="4"/>
      <c r="DQX77" s="4"/>
      <c r="DQY77" s="4"/>
      <c r="DQZ77" s="4"/>
      <c r="DRA77" s="4"/>
      <c r="DRB77" s="4"/>
      <c r="DRC77" s="4"/>
      <c r="DRD77" s="4"/>
      <c r="DRE77" s="4"/>
      <c r="DRF77" s="4"/>
      <c r="DRG77" s="4"/>
      <c r="DRH77" s="4"/>
      <c r="DRI77" s="4"/>
      <c r="DRJ77" s="4"/>
      <c r="DRK77" s="4"/>
      <c r="DRL77" s="4"/>
      <c r="DRM77" s="4"/>
      <c r="DRN77" s="4"/>
      <c r="DRO77" s="4"/>
      <c r="DRP77" s="4"/>
      <c r="DRQ77" s="4"/>
      <c r="DRR77" s="4"/>
      <c r="DRS77" s="4"/>
      <c r="DRT77" s="4"/>
      <c r="DRU77" s="4"/>
      <c r="DRV77" s="4"/>
      <c r="DRW77" s="4"/>
      <c r="DRX77" s="4"/>
      <c r="DRY77" s="4"/>
      <c r="DRZ77" s="4"/>
      <c r="DSA77" s="4"/>
      <c r="DSB77" s="4"/>
      <c r="DSC77" s="4"/>
      <c r="DSD77" s="4"/>
      <c r="DSE77" s="4"/>
      <c r="DSF77" s="4"/>
      <c r="DSG77" s="4"/>
      <c r="DSH77" s="4"/>
      <c r="DSI77" s="4"/>
      <c r="DSJ77" s="4"/>
      <c r="DSK77" s="4"/>
      <c r="DSL77" s="4"/>
      <c r="DSM77" s="4"/>
      <c r="DSN77" s="4"/>
      <c r="DSO77" s="4"/>
      <c r="DSP77" s="4"/>
      <c r="DSQ77" s="4"/>
      <c r="DSR77" s="4"/>
      <c r="DSS77" s="4"/>
      <c r="DST77" s="4"/>
      <c r="DSU77" s="4"/>
      <c r="DSV77" s="4"/>
      <c r="DSW77" s="4"/>
      <c r="DSX77" s="4"/>
      <c r="DSY77" s="4"/>
      <c r="DSZ77" s="4"/>
      <c r="DTA77" s="4"/>
      <c r="DTB77" s="4"/>
      <c r="DTC77" s="4"/>
      <c r="DTD77" s="4"/>
      <c r="DTE77" s="4"/>
      <c r="DTF77" s="4"/>
      <c r="DTG77" s="4"/>
      <c r="DTH77" s="4"/>
      <c r="DTI77" s="4"/>
      <c r="DTJ77" s="4"/>
      <c r="DTK77" s="4"/>
      <c r="DTL77" s="4"/>
      <c r="DTM77" s="4"/>
      <c r="DTN77" s="4"/>
      <c r="DTO77" s="4"/>
      <c r="DTP77" s="4"/>
      <c r="DTQ77" s="4"/>
      <c r="DTR77" s="4"/>
      <c r="DTS77" s="4"/>
      <c r="DTT77" s="4"/>
      <c r="DTU77" s="4"/>
      <c r="DTV77" s="4"/>
      <c r="DTW77" s="4"/>
      <c r="DTX77" s="4"/>
      <c r="DTY77" s="4"/>
      <c r="DTZ77" s="4"/>
      <c r="DUA77" s="4"/>
      <c r="DUB77" s="4"/>
      <c r="DUC77" s="4"/>
      <c r="DUD77" s="4"/>
      <c r="DUE77" s="4"/>
      <c r="DUF77" s="4"/>
      <c r="DUG77" s="4"/>
      <c r="DUH77" s="4"/>
      <c r="DUI77" s="4"/>
      <c r="DUJ77" s="4"/>
      <c r="DUK77" s="4"/>
      <c r="DUL77" s="4"/>
      <c r="DUM77" s="4"/>
      <c r="DUN77" s="4"/>
      <c r="DUO77" s="4"/>
      <c r="DUP77" s="4"/>
      <c r="DUQ77" s="4"/>
      <c r="DUR77" s="4"/>
      <c r="DUS77" s="4"/>
      <c r="DUT77" s="4"/>
      <c r="DUU77" s="4"/>
      <c r="DUV77" s="4"/>
      <c r="DUW77" s="4"/>
      <c r="DUX77" s="4"/>
      <c r="DUY77" s="4"/>
      <c r="DUZ77" s="4"/>
      <c r="DVA77" s="4"/>
      <c r="DVB77" s="4"/>
      <c r="DVC77" s="4"/>
      <c r="DVD77" s="4"/>
      <c r="DVE77" s="4"/>
      <c r="DVF77" s="4"/>
      <c r="DVG77" s="4"/>
      <c r="DVH77" s="4"/>
      <c r="DVI77" s="4"/>
      <c r="DVJ77" s="4"/>
      <c r="DVK77" s="4"/>
      <c r="DVL77" s="4"/>
      <c r="DVM77" s="4"/>
      <c r="DVN77" s="4"/>
      <c r="DVO77" s="4"/>
      <c r="DVP77" s="4"/>
      <c r="DVQ77" s="4"/>
      <c r="DVR77" s="4"/>
      <c r="DVS77" s="4"/>
      <c r="DVT77" s="4"/>
      <c r="DVU77" s="4"/>
      <c r="DVV77" s="4"/>
      <c r="DVW77" s="4"/>
      <c r="DVX77" s="4"/>
      <c r="DVY77" s="4"/>
      <c r="DVZ77" s="4"/>
      <c r="DWA77" s="4"/>
      <c r="DWB77" s="4"/>
      <c r="DWC77" s="4"/>
      <c r="DWD77" s="4"/>
      <c r="DWE77" s="4"/>
      <c r="DWF77" s="4"/>
      <c r="DWG77" s="4"/>
      <c r="DWH77" s="4"/>
      <c r="DWI77" s="4"/>
      <c r="DWJ77" s="4"/>
      <c r="DWK77" s="4"/>
      <c r="DWL77" s="4"/>
      <c r="DWM77" s="4"/>
      <c r="DWN77" s="4"/>
      <c r="DWO77" s="4"/>
      <c r="DWP77" s="4"/>
      <c r="DWQ77" s="4"/>
      <c r="DWR77" s="4"/>
      <c r="DWS77" s="4"/>
      <c r="DWT77" s="4"/>
      <c r="DWU77" s="4"/>
      <c r="DWV77" s="4"/>
      <c r="DWW77" s="4"/>
      <c r="DWX77" s="4"/>
      <c r="DWY77" s="4"/>
      <c r="DWZ77" s="4"/>
      <c r="DXA77" s="4"/>
      <c r="DXB77" s="4"/>
      <c r="DXC77" s="4"/>
      <c r="DXD77" s="4"/>
      <c r="DXE77" s="4"/>
      <c r="DXF77" s="4"/>
      <c r="DXG77" s="4"/>
      <c r="DXH77" s="4"/>
      <c r="DXI77" s="4"/>
      <c r="DXJ77" s="4"/>
      <c r="DXK77" s="4"/>
      <c r="DXL77" s="4"/>
      <c r="DXM77" s="4"/>
      <c r="DXN77" s="4"/>
      <c r="DXO77" s="4"/>
      <c r="DXP77" s="4"/>
      <c r="DXQ77" s="4"/>
      <c r="DXR77" s="4"/>
      <c r="DXS77" s="4"/>
      <c r="DXT77" s="4"/>
      <c r="DXU77" s="4"/>
      <c r="DXV77" s="4"/>
      <c r="DXW77" s="4"/>
      <c r="DXX77" s="4"/>
      <c r="DXY77" s="4"/>
      <c r="DXZ77" s="4"/>
      <c r="DYA77" s="4"/>
      <c r="DYB77" s="4"/>
      <c r="DYC77" s="4"/>
      <c r="DYD77" s="4"/>
      <c r="DYE77" s="4"/>
      <c r="DYF77" s="4"/>
      <c r="DYG77" s="4"/>
      <c r="DYH77" s="4"/>
      <c r="DYI77" s="4"/>
      <c r="DYJ77" s="4"/>
      <c r="DYK77" s="4"/>
      <c r="DYL77" s="4"/>
      <c r="DYM77" s="4"/>
      <c r="DYN77" s="4"/>
      <c r="DYO77" s="4"/>
      <c r="DYP77" s="4"/>
      <c r="DYQ77" s="4"/>
      <c r="DYR77" s="4"/>
      <c r="DYS77" s="4"/>
      <c r="DYT77" s="4"/>
      <c r="DYU77" s="4"/>
      <c r="DYV77" s="4"/>
      <c r="DYW77" s="4"/>
      <c r="DYX77" s="4"/>
      <c r="DYY77" s="4"/>
      <c r="DYZ77" s="4"/>
      <c r="DZA77" s="4"/>
      <c r="DZB77" s="4"/>
      <c r="DZC77" s="4"/>
      <c r="DZD77" s="4"/>
      <c r="DZE77" s="4"/>
      <c r="DZF77" s="4"/>
      <c r="DZG77" s="4"/>
      <c r="DZH77" s="4"/>
      <c r="DZI77" s="4"/>
      <c r="DZJ77" s="4"/>
      <c r="DZK77" s="4"/>
      <c r="DZL77" s="4"/>
      <c r="DZM77" s="4"/>
      <c r="DZN77" s="4"/>
      <c r="DZO77" s="4"/>
      <c r="DZP77" s="4"/>
      <c r="DZQ77" s="4"/>
      <c r="DZR77" s="4"/>
      <c r="DZS77" s="4"/>
      <c r="DZT77" s="4"/>
      <c r="DZU77" s="4"/>
      <c r="DZV77" s="4"/>
      <c r="DZW77" s="4"/>
      <c r="DZX77" s="4"/>
      <c r="DZY77" s="4"/>
      <c r="DZZ77" s="4"/>
      <c r="EAA77" s="4"/>
      <c r="EAB77" s="4"/>
      <c r="EAC77" s="4"/>
      <c r="EAD77" s="4"/>
      <c r="EAE77" s="4"/>
      <c r="EAF77" s="4"/>
      <c r="EAG77" s="4"/>
      <c r="EAH77" s="4"/>
      <c r="EAI77" s="4"/>
      <c r="EAJ77" s="4"/>
      <c r="EAK77" s="4"/>
      <c r="EAL77" s="4"/>
      <c r="EAM77" s="4"/>
      <c r="EAN77" s="4"/>
      <c r="EAO77" s="4"/>
      <c r="EAP77" s="4"/>
      <c r="EAQ77" s="4"/>
      <c r="EAR77" s="4"/>
      <c r="EAS77" s="4"/>
      <c r="EAT77" s="4"/>
      <c r="EAU77" s="4"/>
      <c r="EAV77" s="4"/>
      <c r="EAW77" s="4"/>
      <c r="EAX77" s="4"/>
      <c r="EAY77" s="4"/>
      <c r="EAZ77" s="4"/>
      <c r="EBA77" s="4"/>
      <c r="EBB77" s="4"/>
      <c r="EBC77" s="4"/>
      <c r="EBD77" s="4"/>
      <c r="EBE77" s="4"/>
      <c r="EBF77" s="4"/>
      <c r="EBG77" s="4"/>
      <c r="EBH77" s="4"/>
      <c r="EBI77" s="4"/>
      <c r="EBJ77" s="4"/>
      <c r="EBK77" s="4"/>
      <c r="EBL77" s="4"/>
      <c r="EBM77" s="4"/>
      <c r="EBN77" s="4"/>
      <c r="EBO77" s="4"/>
      <c r="EBP77" s="4"/>
      <c r="EBQ77" s="4"/>
      <c r="EBR77" s="4"/>
      <c r="EBS77" s="4"/>
      <c r="EBT77" s="4"/>
      <c r="EBU77" s="4"/>
      <c r="EBV77" s="4"/>
      <c r="EBW77" s="4"/>
      <c r="EBX77" s="4"/>
      <c r="EBY77" s="4"/>
      <c r="EBZ77" s="4"/>
      <c r="ECA77" s="4"/>
      <c r="ECB77" s="4"/>
      <c r="ECC77" s="4"/>
      <c r="ECD77" s="4"/>
      <c r="ECE77" s="4"/>
      <c r="ECF77" s="4"/>
      <c r="ECG77" s="4"/>
      <c r="ECH77" s="4"/>
      <c r="ECI77" s="4"/>
      <c r="ECJ77" s="4"/>
      <c r="ECK77" s="4"/>
      <c r="ECL77" s="4"/>
      <c r="ECM77" s="4"/>
      <c r="ECN77" s="4"/>
      <c r="ECO77" s="4"/>
      <c r="ECP77" s="4"/>
      <c r="ECQ77" s="4"/>
      <c r="ECR77" s="4"/>
      <c r="ECS77" s="4"/>
      <c r="ECT77" s="4"/>
      <c r="ECU77" s="4"/>
      <c r="ECV77" s="4"/>
      <c r="ECW77" s="4"/>
      <c r="ECX77" s="4"/>
      <c r="ECY77" s="4"/>
      <c r="ECZ77" s="4"/>
      <c r="EDA77" s="4"/>
      <c r="EDB77" s="4"/>
      <c r="EDC77" s="4"/>
      <c r="EDD77" s="4"/>
      <c r="EDE77" s="4"/>
      <c r="EDF77" s="4"/>
      <c r="EDG77" s="4"/>
      <c r="EDH77" s="4"/>
      <c r="EDI77" s="4"/>
      <c r="EDJ77" s="4"/>
      <c r="EDK77" s="4"/>
      <c r="EDL77" s="4"/>
      <c r="EDM77" s="4"/>
      <c r="EDN77" s="4"/>
      <c r="EDO77" s="4"/>
      <c r="EDP77" s="4"/>
      <c r="EDQ77" s="4"/>
      <c r="EDR77" s="4"/>
      <c r="EDS77" s="4"/>
      <c r="EDT77" s="4"/>
      <c r="EDU77" s="4"/>
      <c r="EDV77" s="4"/>
      <c r="EDW77" s="4"/>
      <c r="EDX77" s="4"/>
      <c r="EDY77" s="4"/>
      <c r="EDZ77" s="4"/>
      <c r="EEA77" s="4"/>
      <c r="EEB77" s="4"/>
      <c r="EEC77" s="4"/>
      <c r="EED77" s="4"/>
      <c r="EEE77" s="4"/>
      <c r="EEF77" s="4"/>
      <c r="EEG77" s="4"/>
      <c r="EEH77" s="4"/>
      <c r="EEI77" s="4"/>
      <c r="EEJ77" s="4"/>
      <c r="EEK77" s="4"/>
      <c r="EEL77" s="4"/>
      <c r="EEM77" s="4"/>
      <c r="EEN77" s="4"/>
      <c r="EEO77" s="4"/>
      <c r="EEP77" s="4"/>
      <c r="EEQ77" s="4"/>
      <c r="EER77" s="4"/>
      <c r="EES77" s="4"/>
      <c r="EET77" s="4"/>
      <c r="EEU77" s="4"/>
      <c r="EEV77" s="4"/>
      <c r="EEW77" s="4"/>
      <c r="EEX77" s="4"/>
      <c r="EEY77" s="4"/>
      <c r="EEZ77" s="4"/>
      <c r="EFA77" s="4"/>
      <c r="EFB77" s="4"/>
      <c r="EFC77" s="4"/>
      <c r="EFD77" s="4"/>
      <c r="EFE77" s="4"/>
      <c r="EFF77" s="4"/>
      <c r="EFG77" s="4"/>
      <c r="EFH77" s="4"/>
      <c r="EFI77" s="4"/>
      <c r="EFJ77" s="4"/>
      <c r="EFK77" s="4"/>
      <c r="EFL77" s="4"/>
      <c r="EFM77" s="4"/>
      <c r="EFN77" s="4"/>
      <c r="EFO77" s="4"/>
      <c r="EFP77" s="4"/>
      <c r="EFQ77" s="4"/>
      <c r="EFR77" s="4"/>
      <c r="EFS77" s="4"/>
      <c r="EFT77" s="4"/>
      <c r="EFU77" s="4"/>
      <c r="EFV77" s="4"/>
      <c r="EFW77" s="4"/>
      <c r="EFX77" s="4"/>
      <c r="EFY77" s="4"/>
      <c r="EFZ77" s="4"/>
      <c r="EGA77" s="4"/>
      <c r="EGB77" s="4"/>
      <c r="EGC77" s="4"/>
      <c r="EGD77" s="4"/>
      <c r="EGE77" s="4"/>
      <c r="EGF77" s="4"/>
      <c r="EGG77" s="4"/>
      <c r="EGH77" s="4"/>
      <c r="EGI77" s="4"/>
      <c r="EGJ77" s="4"/>
      <c r="EGK77" s="4"/>
      <c r="EGL77" s="4"/>
      <c r="EGM77" s="4"/>
      <c r="EGN77" s="4"/>
      <c r="EGO77" s="4"/>
      <c r="EGP77" s="4"/>
      <c r="EGQ77" s="4"/>
      <c r="EGR77" s="4"/>
      <c r="EGS77" s="4"/>
      <c r="EGT77" s="4"/>
      <c r="EGU77" s="4"/>
      <c r="EGV77" s="4"/>
      <c r="EGW77" s="4"/>
      <c r="EGX77" s="4"/>
      <c r="EGY77" s="4"/>
      <c r="EGZ77" s="4"/>
      <c r="EHA77" s="4"/>
      <c r="EHB77" s="4"/>
      <c r="EHC77" s="4"/>
      <c r="EHD77" s="4"/>
      <c r="EHE77" s="4"/>
      <c r="EHF77" s="4"/>
      <c r="EHG77" s="4"/>
      <c r="EHH77" s="4"/>
      <c r="EHI77" s="4"/>
      <c r="EHJ77" s="4"/>
      <c r="EHK77" s="4"/>
      <c r="EHL77" s="4"/>
      <c r="EHM77" s="4"/>
      <c r="EHN77" s="4"/>
      <c r="EHO77" s="4"/>
      <c r="EHP77" s="4"/>
      <c r="EHQ77" s="4"/>
      <c r="EHR77" s="4"/>
      <c r="EHS77" s="4"/>
      <c r="EHT77" s="4"/>
      <c r="EHU77" s="4"/>
      <c r="EHV77" s="4"/>
      <c r="EHW77" s="4"/>
      <c r="EHX77" s="4"/>
      <c r="EHY77" s="4"/>
      <c r="EHZ77" s="4"/>
      <c r="EIA77" s="4"/>
      <c r="EIB77" s="4"/>
      <c r="EIC77" s="4"/>
      <c r="EID77" s="4"/>
      <c r="EIE77" s="4"/>
      <c r="EIF77" s="4"/>
      <c r="EIG77" s="4"/>
      <c r="EIH77" s="4"/>
      <c r="EII77" s="4"/>
      <c r="EIJ77" s="4"/>
      <c r="EIK77" s="4"/>
      <c r="EIL77" s="4"/>
      <c r="EIM77" s="4"/>
      <c r="EIN77" s="4"/>
      <c r="EIO77" s="4"/>
      <c r="EIP77" s="4"/>
      <c r="EIQ77" s="4"/>
      <c r="EIR77" s="4"/>
      <c r="EIS77" s="4"/>
      <c r="EIT77" s="4"/>
      <c r="EIU77" s="4"/>
      <c r="EIV77" s="4"/>
      <c r="EIW77" s="4"/>
      <c r="EIX77" s="4"/>
      <c r="EIY77" s="4"/>
      <c r="EIZ77" s="4"/>
      <c r="EJA77" s="4"/>
      <c r="EJB77" s="4"/>
      <c r="EJC77" s="4"/>
      <c r="EJD77" s="4"/>
      <c r="EJE77" s="4"/>
      <c r="EJF77" s="4"/>
      <c r="EJG77" s="4"/>
      <c r="EJH77" s="4"/>
      <c r="EJI77" s="4"/>
      <c r="EJJ77" s="4"/>
      <c r="EJK77" s="4"/>
      <c r="EJL77" s="4"/>
      <c r="EJM77" s="4"/>
      <c r="EJN77" s="4"/>
      <c r="EJO77" s="4"/>
      <c r="EJP77" s="4"/>
      <c r="EJQ77" s="4"/>
      <c r="EJR77" s="4"/>
      <c r="EJS77" s="4"/>
      <c r="EJT77" s="4"/>
      <c r="EJU77" s="4"/>
      <c r="EJV77" s="4"/>
      <c r="EJW77" s="4"/>
      <c r="EJX77" s="4"/>
      <c r="EJY77" s="4"/>
      <c r="EJZ77" s="4"/>
      <c r="EKA77" s="4"/>
      <c r="EKB77" s="4"/>
      <c r="EKC77" s="4"/>
      <c r="EKD77" s="4"/>
      <c r="EKE77" s="4"/>
      <c r="EKF77" s="4"/>
      <c r="EKG77" s="4"/>
      <c r="EKH77" s="4"/>
      <c r="EKI77" s="4"/>
      <c r="EKJ77" s="4"/>
      <c r="EKK77" s="4"/>
      <c r="EKL77" s="4"/>
      <c r="EKM77" s="4"/>
      <c r="EKN77" s="4"/>
      <c r="EKO77" s="4"/>
      <c r="EKP77" s="4"/>
      <c r="EKQ77" s="4"/>
      <c r="EKR77" s="4"/>
      <c r="EKS77" s="4"/>
      <c r="EKT77" s="4"/>
      <c r="EKU77" s="4"/>
      <c r="EKV77" s="4"/>
      <c r="EKW77" s="4"/>
      <c r="EKX77" s="4"/>
      <c r="EKY77" s="4"/>
      <c r="EKZ77" s="4"/>
      <c r="ELA77" s="4"/>
      <c r="ELB77" s="4"/>
      <c r="ELC77" s="4"/>
      <c r="ELD77" s="4"/>
      <c r="ELE77" s="4"/>
      <c r="ELF77" s="4"/>
      <c r="ELG77" s="4"/>
      <c r="ELH77" s="4"/>
      <c r="ELI77" s="4"/>
      <c r="ELJ77" s="4"/>
      <c r="ELK77" s="4"/>
      <c r="ELL77" s="4"/>
      <c r="ELM77" s="4"/>
      <c r="ELN77" s="4"/>
      <c r="ELO77" s="4"/>
      <c r="ELP77" s="4"/>
      <c r="ELQ77" s="4"/>
      <c r="ELR77" s="4"/>
      <c r="ELS77" s="4"/>
      <c r="ELT77" s="4"/>
      <c r="ELU77" s="4"/>
      <c r="ELV77" s="4"/>
      <c r="ELW77" s="4"/>
      <c r="ELX77" s="4"/>
      <c r="ELY77" s="4"/>
      <c r="ELZ77" s="4"/>
      <c r="EMA77" s="4"/>
      <c r="EMB77" s="4"/>
      <c r="EMC77" s="4"/>
      <c r="EMD77" s="4"/>
      <c r="EME77" s="4"/>
      <c r="EMF77" s="4"/>
      <c r="EMG77" s="4"/>
      <c r="EMH77" s="4"/>
      <c r="EMI77" s="4"/>
      <c r="EMJ77" s="4"/>
      <c r="EMK77" s="4"/>
      <c r="EML77" s="4"/>
      <c r="EMM77" s="4"/>
      <c r="EMN77" s="4"/>
      <c r="EMO77" s="4"/>
      <c r="EMP77" s="4"/>
      <c r="EMQ77" s="4"/>
      <c r="EMR77" s="4"/>
      <c r="EMS77" s="4"/>
      <c r="EMT77" s="4"/>
      <c r="EMU77" s="4"/>
      <c r="EMV77" s="4"/>
      <c r="EMW77" s="4"/>
      <c r="EMX77" s="4"/>
      <c r="EMY77" s="4"/>
      <c r="EMZ77" s="4"/>
      <c r="ENA77" s="4"/>
      <c r="ENB77" s="4"/>
      <c r="ENC77" s="4"/>
      <c r="END77" s="4"/>
      <c r="ENE77" s="4"/>
      <c r="ENF77" s="4"/>
      <c r="ENG77" s="4"/>
      <c r="ENH77" s="4"/>
      <c r="ENI77" s="4"/>
      <c r="ENJ77" s="4"/>
      <c r="ENK77" s="4"/>
      <c r="ENL77" s="4"/>
      <c r="ENM77" s="4"/>
      <c r="ENN77" s="4"/>
      <c r="ENO77" s="4"/>
      <c r="ENP77" s="4"/>
      <c r="ENQ77" s="4"/>
      <c r="ENR77" s="4"/>
      <c r="ENS77" s="4"/>
      <c r="ENT77" s="4"/>
      <c r="ENU77" s="4"/>
      <c r="ENV77" s="4"/>
      <c r="ENW77" s="4"/>
      <c r="ENX77" s="4"/>
      <c r="ENY77" s="4"/>
      <c r="ENZ77" s="4"/>
      <c r="EOA77" s="4"/>
      <c r="EOB77" s="4"/>
      <c r="EOC77" s="4"/>
      <c r="EOD77" s="4"/>
      <c r="EOE77" s="4"/>
      <c r="EOF77" s="4"/>
      <c r="EOG77" s="4"/>
      <c r="EOH77" s="4"/>
      <c r="EOI77" s="4"/>
      <c r="EOJ77" s="4"/>
      <c r="EOK77" s="4"/>
      <c r="EOL77" s="4"/>
      <c r="EOM77" s="4"/>
      <c r="EON77" s="4"/>
      <c r="EOO77" s="4"/>
      <c r="EOP77" s="4"/>
      <c r="EOQ77" s="4"/>
      <c r="EOR77" s="4"/>
      <c r="EOS77" s="4"/>
      <c r="EOT77" s="4"/>
      <c r="EOU77" s="4"/>
      <c r="EOV77" s="4"/>
      <c r="EOW77" s="4"/>
      <c r="EOX77" s="4"/>
      <c r="EOY77" s="4"/>
      <c r="EOZ77" s="4"/>
      <c r="EPA77" s="4"/>
      <c r="EPB77" s="4"/>
      <c r="EPC77" s="4"/>
      <c r="EPD77" s="4"/>
      <c r="EPE77" s="4"/>
      <c r="EPF77" s="4"/>
      <c r="EPG77" s="4"/>
      <c r="EPH77" s="4"/>
      <c r="EPI77" s="4"/>
      <c r="EPJ77" s="4"/>
      <c r="EPK77" s="4"/>
      <c r="EPL77" s="4"/>
      <c r="EPM77" s="4"/>
      <c r="EPN77" s="4"/>
      <c r="EPO77" s="4"/>
      <c r="EPP77" s="4"/>
      <c r="EPQ77" s="4"/>
      <c r="EPR77" s="4"/>
      <c r="EPS77" s="4"/>
      <c r="EPT77" s="4"/>
      <c r="EPU77" s="4"/>
      <c r="EPV77" s="4"/>
      <c r="EPW77" s="4"/>
      <c r="EPX77" s="4"/>
      <c r="EPY77" s="4"/>
      <c r="EPZ77" s="4"/>
      <c r="EQA77" s="4"/>
      <c r="EQB77" s="4"/>
      <c r="EQC77" s="4"/>
      <c r="EQD77" s="4"/>
      <c r="EQE77" s="4"/>
      <c r="EQF77" s="4"/>
      <c r="EQG77" s="4"/>
      <c r="EQH77" s="4"/>
      <c r="EQI77" s="4"/>
      <c r="EQJ77" s="4"/>
      <c r="EQK77" s="4"/>
      <c r="EQL77" s="4"/>
      <c r="EQM77" s="4"/>
      <c r="EQN77" s="4"/>
      <c r="EQO77" s="4"/>
      <c r="EQP77" s="4"/>
      <c r="EQQ77" s="4"/>
      <c r="EQR77" s="4"/>
      <c r="EQS77" s="4"/>
      <c r="EQT77" s="4"/>
      <c r="EQU77" s="4"/>
      <c r="EQV77" s="4"/>
      <c r="EQW77" s="4"/>
      <c r="EQX77" s="4"/>
      <c r="EQY77" s="4"/>
      <c r="EQZ77" s="4"/>
      <c r="ERA77" s="4"/>
      <c r="ERB77" s="4"/>
      <c r="ERC77" s="4"/>
      <c r="ERD77" s="4"/>
      <c r="ERE77" s="4"/>
      <c r="ERF77" s="4"/>
      <c r="ERG77" s="4"/>
      <c r="ERH77" s="4"/>
      <c r="ERI77" s="4"/>
      <c r="ERJ77" s="4"/>
      <c r="ERK77" s="4"/>
      <c r="ERL77" s="4"/>
      <c r="ERM77" s="4"/>
      <c r="ERN77" s="4"/>
      <c r="ERO77" s="4"/>
      <c r="ERP77" s="4"/>
      <c r="ERQ77" s="4"/>
      <c r="ERR77" s="4"/>
      <c r="ERS77" s="4"/>
      <c r="ERT77" s="4"/>
      <c r="ERU77" s="4"/>
      <c r="ERV77" s="4"/>
      <c r="ERW77" s="4"/>
      <c r="ERX77" s="4"/>
      <c r="ERY77" s="4"/>
      <c r="ERZ77" s="4"/>
      <c r="ESA77" s="4"/>
      <c r="ESB77" s="4"/>
      <c r="ESC77" s="4"/>
      <c r="ESD77" s="4"/>
      <c r="ESE77" s="4"/>
      <c r="ESF77" s="4"/>
      <c r="ESG77" s="4"/>
      <c r="ESH77" s="4"/>
      <c r="ESI77" s="4"/>
      <c r="ESJ77" s="4"/>
      <c r="ESK77" s="4"/>
      <c r="ESL77" s="4"/>
      <c r="ESM77" s="4"/>
      <c r="ESN77" s="4"/>
      <c r="ESO77" s="4"/>
      <c r="ESP77" s="4"/>
      <c r="ESQ77" s="4"/>
      <c r="ESR77" s="4"/>
      <c r="ESS77" s="4"/>
      <c r="EST77" s="4"/>
      <c r="ESU77" s="4"/>
      <c r="ESV77" s="4"/>
      <c r="ESW77" s="4"/>
      <c r="ESX77" s="4"/>
      <c r="ESY77" s="4"/>
      <c r="ESZ77" s="4"/>
      <c r="ETA77" s="4"/>
      <c r="ETB77" s="4"/>
      <c r="ETC77" s="4"/>
      <c r="ETD77" s="4"/>
      <c r="ETE77" s="4"/>
      <c r="ETF77" s="4"/>
      <c r="ETG77" s="4"/>
      <c r="ETH77" s="4"/>
      <c r="ETI77" s="4"/>
      <c r="ETJ77" s="4"/>
      <c r="ETK77" s="4"/>
      <c r="ETL77" s="4"/>
      <c r="ETM77" s="4"/>
      <c r="ETN77" s="4"/>
      <c r="ETO77" s="4"/>
      <c r="ETP77" s="4"/>
      <c r="ETQ77" s="4"/>
      <c r="ETR77" s="4"/>
      <c r="ETS77" s="4"/>
      <c r="ETT77" s="4"/>
      <c r="ETU77" s="4"/>
      <c r="ETV77" s="4"/>
      <c r="ETW77" s="4"/>
      <c r="ETX77" s="4"/>
      <c r="ETY77" s="4"/>
      <c r="ETZ77" s="4"/>
      <c r="EUA77" s="4"/>
      <c r="EUB77" s="4"/>
      <c r="EUC77" s="4"/>
      <c r="EUD77" s="4"/>
      <c r="EUE77" s="4"/>
      <c r="EUF77" s="4"/>
      <c r="EUG77" s="4"/>
      <c r="EUH77" s="4"/>
      <c r="EUI77" s="4"/>
      <c r="EUJ77" s="4"/>
      <c r="EUK77" s="4"/>
      <c r="EUL77" s="4"/>
      <c r="EUM77" s="4"/>
      <c r="EUN77" s="4"/>
      <c r="EUO77" s="4"/>
      <c r="EUP77" s="4"/>
      <c r="EUQ77" s="4"/>
      <c r="EUR77" s="4"/>
      <c r="EUS77" s="4"/>
      <c r="EUT77" s="4"/>
      <c r="EUU77" s="4"/>
      <c r="EUV77" s="4"/>
      <c r="EUW77" s="4"/>
      <c r="EUX77" s="4"/>
      <c r="EUY77" s="4"/>
      <c r="EUZ77" s="4"/>
      <c r="EVA77" s="4"/>
      <c r="EVB77" s="4"/>
      <c r="EVC77" s="4"/>
      <c r="EVD77" s="4"/>
      <c r="EVE77" s="4"/>
      <c r="EVF77" s="4"/>
      <c r="EVG77" s="4"/>
      <c r="EVH77" s="4"/>
      <c r="EVI77" s="4"/>
      <c r="EVJ77" s="4"/>
      <c r="EVK77" s="4"/>
      <c r="EVL77" s="4"/>
      <c r="EVM77" s="4"/>
      <c r="EVN77" s="4"/>
      <c r="EVO77" s="4"/>
      <c r="EVP77" s="4"/>
      <c r="EVQ77" s="4"/>
      <c r="EVR77" s="4"/>
      <c r="EVS77" s="4"/>
      <c r="EVT77" s="4"/>
      <c r="EVU77" s="4"/>
      <c r="EVV77" s="4"/>
      <c r="EVW77" s="4"/>
      <c r="EVX77" s="4"/>
      <c r="EVY77" s="4"/>
      <c r="EVZ77" s="4"/>
      <c r="EWA77" s="4"/>
      <c r="EWB77" s="4"/>
      <c r="EWC77" s="4"/>
      <c r="EWD77" s="4"/>
      <c r="EWE77" s="4"/>
      <c r="EWF77" s="4"/>
      <c r="EWG77" s="4"/>
      <c r="EWH77" s="4"/>
      <c r="EWI77" s="4"/>
      <c r="EWJ77" s="4"/>
      <c r="EWK77" s="4"/>
      <c r="EWL77" s="4"/>
      <c r="EWM77" s="4"/>
      <c r="EWN77" s="4"/>
      <c r="EWO77" s="4"/>
      <c r="EWP77" s="4"/>
      <c r="EWQ77" s="4"/>
      <c r="EWR77" s="4"/>
      <c r="EWS77" s="4"/>
      <c r="EWT77" s="4"/>
      <c r="EWU77" s="4"/>
      <c r="EWV77" s="4"/>
      <c r="EWW77" s="4"/>
      <c r="EWX77" s="4"/>
      <c r="EWY77" s="4"/>
      <c r="EWZ77" s="4"/>
      <c r="EXA77" s="4"/>
      <c r="EXB77" s="4"/>
      <c r="EXC77" s="4"/>
      <c r="EXD77" s="4"/>
      <c r="EXE77" s="4"/>
      <c r="EXF77" s="4"/>
      <c r="EXG77" s="4"/>
      <c r="EXH77" s="4"/>
      <c r="EXI77" s="4"/>
      <c r="EXJ77" s="4"/>
      <c r="EXK77" s="4"/>
      <c r="EXL77" s="4"/>
      <c r="EXM77" s="4"/>
      <c r="EXN77" s="4"/>
      <c r="EXO77" s="4"/>
      <c r="EXP77" s="4"/>
      <c r="EXQ77" s="4"/>
      <c r="EXR77" s="4"/>
      <c r="EXS77" s="4"/>
      <c r="EXT77" s="4"/>
      <c r="EXU77" s="4"/>
      <c r="EXV77" s="4"/>
      <c r="EXW77" s="4"/>
      <c r="EXX77" s="4"/>
      <c r="EXY77" s="4"/>
      <c r="EXZ77" s="4"/>
      <c r="EYA77" s="4"/>
      <c r="EYB77" s="4"/>
      <c r="EYC77" s="4"/>
      <c r="EYD77" s="4"/>
      <c r="EYE77" s="4"/>
      <c r="EYF77" s="4"/>
      <c r="EYG77" s="4"/>
      <c r="EYH77" s="4"/>
      <c r="EYI77" s="4"/>
      <c r="EYJ77" s="4"/>
      <c r="EYK77" s="4"/>
      <c r="EYL77" s="4"/>
      <c r="EYM77" s="4"/>
      <c r="EYN77" s="4"/>
      <c r="EYO77" s="4"/>
      <c r="EYP77" s="4"/>
      <c r="EYQ77" s="4"/>
      <c r="EYR77" s="4"/>
      <c r="EYS77" s="4"/>
      <c r="EYT77" s="4"/>
      <c r="EYU77" s="4"/>
      <c r="EYV77" s="4"/>
      <c r="EYW77" s="4"/>
      <c r="EYX77" s="4"/>
      <c r="EYY77" s="4"/>
      <c r="EYZ77" s="4"/>
      <c r="EZA77" s="4"/>
      <c r="EZB77" s="4"/>
      <c r="EZC77" s="4"/>
      <c r="EZD77" s="4"/>
      <c r="EZE77" s="4"/>
      <c r="EZF77" s="4"/>
      <c r="EZG77" s="4"/>
      <c r="EZH77" s="4"/>
      <c r="EZI77" s="4"/>
      <c r="EZJ77" s="4"/>
      <c r="EZK77" s="4"/>
      <c r="EZL77" s="4"/>
      <c r="EZM77" s="4"/>
      <c r="EZN77" s="4"/>
      <c r="EZO77" s="4"/>
      <c r="EZP77" s="4"/>
      <c r="EZQ77" s="4"/>
      <c r="EZR77" s="4"/>
      <c r="EZS77" s="4"/>
      <c r="EZT77" s="4"/>
      <c r="EZU77" s="4"/>
      <c r="EZV77" s="4"/>
      <c r="EZW77" s="4"/>
      <c r="EZX77" s="4"/>
      <c r="EZY77" s="4"/>
      <c r="EZZ77" s="4"/>
      <c r="FAA77" s="4"/>
      <c r="FAB77" s="4"/>
      <c r="FAC77" s="4"/>
      <c r="FAD77" s="4"/>
      <c r="FAE77" s="4"/>
      <c r="FAF77" s="4"/>
      <c r="FAG77" s="4"/>
      <c r="FAH77" s="4"/>
      <c r="FAI77" s="4"/>
      <c r="FAJ77" s="4"/>
      <c r="FAK77" s="4"/>
      <c r="FAL77" s="4"/>
      <c r="FAM77" s="4"/>
      <c r="FAN77" s="4"/>
      <c r="FAO77" s="4"/>
      <c r="FAP77" s="4"/>
      <c r="FAQ77" s="4"/>
      <c r="FAR77" s="4"/>
      <c r="FAS77" s="4"/>
      <c r="FAT77" s="4"/>
      <c r="FAU77" s="4"/>
      <c r="FAV77" s="4"/>
      <c r="FAW77" s="4"/>
      <c r="FAX77" s="4"/>
      <c r="FAY77" s="4"/>
      <c r="FAZ77" s="4"/>
      <c r="FBA77" s="4"/>
      <c r="FBB77" s="4"/>
      <c r="FBC77" s="4"/>
      <c r="FBD77" s="4"/>
      <c r="FBE77" s="4"/>
      <c r="FBF77" s="4"/>
      <c r="FBG77" s="4"/>
      <c r="FBH77" s="4"/>
      <c r="FBI77" s="4"/>
      <c r="FBJ77" s="4"/>
      <c r="FBK77" s="4"/>
      <c r="FBL77" s="4"/>
      <c r="FBM77" s="4"/>
      <c r="FBN77" s="4"/>
      <c r="FBO77" s="4"/>
      <c r="FBP77" s="4"/>
      <c r="FBQ77" s="4"/>
      <c r="FBR77" s="4"/>
      <c r="FBS77" s="4"/>
      <c r="FBT77" s="4"/>
      <c r="FBU77" s="4"/>
      <c r="FBV77" s="4"/>
      <c r="FBW77" s="4"/>
      <c r="FBX77" s="4"/>
      <c r="FBY77" s="4"/>
      <c r="FBZ77" s="4"/>
      <c r="FCA77" s="4"/>
      <c r="FCB77" s="4"/>
      <c r="FCC77" s="4"/>
      <c r="FCD77" s="4"/>
      <c r="FCE77" s="4"/>
      <c r="FCF77" s="4"/>
      <c r="FCG77" s="4"/>
      <c r="FCH77" s="4"/>
      <c r="FCI77" s="4"/>
      <c r="FCJ77" s="4"/>
      <c r="FCK77" s="4"/>
      <c r="FCL77" s="4"/>
      <c r="FCM77" s="4"/>
      <c r="FCN77" s="4"/>
      <c r="FCO77" s="4"/>
      <c r="FCP77" s="4"/>
      <c r="FCQ77" s="4"/>
      <c r="FCR77" s="4"/>
      <c r="FCS77" s="4"/>
      <c r="FCT77" s="4"/>
      <c r="FCU77" s="4"/>
      <c r="FCV77" s="4"/>
      <c r="FCW77" s="4"/>
      <c r="FCX77" s="4"/>
      <c r="FCY77" s="4"/>
      <c r="FCZ77" s="4"/>
      <c r="FDA77" s="4"/>
      <c r="FDB77" s="4"/>
      <c r="FDC77" s="4"/>
      <c r="FDD77" s="4"/>
      <c r="FDE77" s="4"/>
      <c r="FDF77" s="4"/>
      <c r="FDG77" s="4"/>
      <c r="FDH77" s="4"/>
      <c r="FDI77" s="4"/>
      <c r="FDJ77" s="4"/>
      <c r="FDK77" s="4"/>
      <c r="FDL77" s="4"/>
      <c r="FDM77" s="4"/>
      <c r="FDN77" s="4"/>
      <c r="FDO77" s="4"/>
      <c r="FDP77" s="4"/>
      <c r="FDQ77" s="4"/>
      <c r="FDR77" s="4"/>
      <c r="FDS77" s="4"/>
      <c r="FDT77" s="4"/>
      <c r="FDU77" s="4"/>
      <c r="FDV77" s="4"/>
      <c r="FDW77" s="4"/>
      <c r="FDX77" s="4"/>
      <c r="FDY77" s="4"/>
      <c r="FDZ77" s="4"/>
      <c r="FEA77" s="4"/>
      <c r="FEB77" s="4"/>
      <c r="FEC77" s="4"/>
      <c r="FED77" s="4"/>
      <c r="FEE77" s="4"/>
      <c r="FEF77" s="4"/>
      <c r="FEG77" s="4"/>
      <c r="FEH77" s="4"/>
      <c r="FEI77" s="4"/>
      <c r="FEJ77" s="4"/>
      <c r="FEK77" s="4"/>
      <c r="FEL77" s="4"/>
      <c r="FEM77" s="4"/>
      <c r="FEN77" s="4"/>
      <c r="FEO77" s="4"/>
      <c r="FEP77" s="4"/>
      <c r="FEQ77" s="4"/>
      <c r="FER77" s="4"/>
      <c r="FES77" s="4"/>
      <c r="FET77" s="4"/>
      <c r="FEU77" s="4"/>
      <c r="FEV77" s="4"/>
      <c r="FEW77" s="4"/>
      <c r="FEX77" s="4"/>
      <c r="FEY77" s="4"/>
      <c r="FEZ77" s="4"/>
      <c r="FFA77" s="4"/>
      <c r="FFB77" s="4"/>
      <c r="FFC77" s="4"/>
      <c r="FFD77" s="4"/>
      <c r="FFE77" s="4"/>
      <c r="FFF77" s="4"/>
      <c r="FFG77" s="4"/>
      <c r="FFH77" s="4"/>
      <c r="FFI77" s="4"/>
      <c r="FFJ77" s="4"/>
      <c r="FFK77" s="4"/>
      <c r="FFL77" s="4"/>
      <c r="FFM77" s="4"/>
      <c r="FFN77" s="4"/>
      <c r="FFO77" s="4"/>
      <c r="FFP77" s="4"/>
      <c r="FFQ77" s="4"/>
      <c r="FFR77" s="4"/>
      <c r="FFS77" s="4"/>
      <c r="FFT77" s="4"/>
      <c r="FFU77" s="4"/>
      <c r="FFV77" s="4"/>
      <c r="FFW77" s="4"/>
      <c r="FFX77" s="4"/>
      <c r="FFY77" s="4"/>
      <c r="FFZ77" s="4"/>
      <c r="FGA77" s="4"/>
      <c r="FGB77" s="4"/>
      <c r="FGC77" s="4"/>
      <c r="FGD77" s="4"/>
      <c r="FGE77" s="4"/>
      <c r="FGF77" s="4"/>
      <c r="FGG77" s="4"/>
      <c r="FGH77" s="4"/>
      <c r="FGI77" s="4"/>
      <c r="FGJ77" s="4"/>
      <c r="FGK77" s="4"/>
      <c r="FGL77" s="4"/>
      <c r="FGM77" s="4"/>
      <c r="FGN77" s="4"/>
      <c r="FGO77" s="4"/>
      <c r="FGP77" s="4"/>
      <c r="FGQ77" s="4"/>
      <c r="FGR77" s="4"/>
      <c r="FGS77" s="4"/>
      <c r="FGT77" s="4"/>
      <c r="FGU77" s="4"/>
      <c r="FGV77" s="4"/>
      <c r="FGW77" s="4"/>
      <c r="FGX77" s="4"/>
      <c r="FGY77" s="4"/>
      <c r="FGZ77" s="4"/>
      <c r="FHA77" s="4"/>
      <c r="FHB77" s="4"/>
      <c r="FHC77" s="4"/>
      <c r="FHD77" s="4"/>
      <c r="FHE77" s="4"/>
      <c r="FHF77" s="4"/>
      <c r="FHG77" s="4"/>
      <c r="FHH77" s="4"/>
      <c r="FHI77" s="4"/>
      <c r="FHJ77" s="4"/>
      <c r="FHK77" s="4"/>
      <c r="FHL77" s="4"/>
      <c r="FHM77" s="4"/>
      <c r="FHN77" s="4"/>
      <c r="FHO77" s="4"/>
      <c r="FHP77" s="4"/>
      <c r="FHQ77" s="4"/>
      <c r="FHR77" s="4"/>
      <c r="FHS77" s="4"/>
      <c r="FHT77" s="4"/>
      <c r="FHU77" s="4"/>
      <c r="FHV77" s="4"/>
      <c r="FHW77" s="4"/>
      <c r="FHX77" s="4"/>
      <c r="FHY77" s="4"/>
      <c r="FHZ77" s="4"/>
      <c r="FIA77" s="4"/>
      <c r="FIB77" s="4"/>
      <c r="FIC77" s="4"/>
      <c r="FID77" s="4"/>
      <c r="FIE77" s="4"/>
      <c r="FIF77" s="4"/>
      <c r="FIG77" s="4"/>
      <c r="FIH77" s="4"/>
      <c r="FII77" s="4"/>
      <c r="FIJ77" s="4"/>
      <c r="FIK77" s="4"/>
      <c r="FIL77" s="4"/>
      <c r="FIM77" s="4"/>
      <c r="FIN77" s="4"/>
      <c r="FIO77" s="4"/>
      <c r="FIP77" s="4"/>
      <c r="FIQ77" s="4"/>
      <c r="FIR77" s="4"/>
      <c r="FIS77" s="4"/>
      <c r="FIT77" s="4"/>
      <c r="FIU77" s="4"/>
      <c r="FIV77" s="4"/>
      <c r="FIW77" s="4"/>
      <c r="FIX77" s="4"/>
      <c r="FIY77" s="4"/>
      <c r="FIZ77" s="4"/>
      <c r="FJA77" s="4"/>
      <c r="FJB77" s="4"/>
      <c r="FJC77" s="4"/>
      <c r="FJD77" s="4"/>
      <c r="FJE77" s="4"/>
      <c r="FJF77" s="4"/>
      <c r="FJG77" s="4"/>
      <c r="FJH77" s="4"/>
      <c r="FJI77" s="4"/>
      <c r="FJJ77" s="4"/>
      <c r="FJK77" s="4"/>
      <c r="FJL77" s="4"/>
      <c r="FJM77" s="4"/>
      <c r="FJN77" s="4"/>
      <c r="FJO77" s="4"/>
      <c r="FJP77" s="4"/>
      <c r="FJQ77" s="4"/>
      <c r="FJR77" s="4"/>
      <c r="FJS77" s="4"/>
      <c r="FJT77" s="4"/>
      <c r="FJU77" s="4"/>
      <c r="FJV77" s="4"/>
      <c r="FJW77" s="4"/>
      <c r="FJX77" s="4"/>
      <c r="FJY77" s="4"/>
      <c r="FJZ77" s="4"/>
      <c r="FKA77" s="4"/>
      <c r="FKB77" s="4"/>
      <c r="FKC77" s="4"/>
      <c r="FKD77" s="4"/>
      <c r="FKE77" s="4"/>
      <c r="FKF77" s="4"/>
      <c r="FKG77" s="4"/>
      <c r="FKH77" s="4"/>
      <c r="FKI77" s="4"/>
      <c r="FKJ77" s="4"/>
      <c r="FKK77" s="4"/>
      <c r="FKL77" s="4"/>
      <c r="FKM77" s="4"/>
      <c r="FKN77" s="4"/>
      <c r="FKO77" s="4"/>
      <c r="FKP77" s="4"/>
      <c r="FKQ77" s="4"/>
      <c r="FKR77" s="4"/>
      <c r="FKS77" s="4"/>
      <c r="FKT77" s="4"/>
      <c r="FKU77" s="4"/>
      <c r="FKV77" s="4"/>
      <c r="FKW77" s="4"/>
      <c r="FKX77" s="4"/>
      <c r="FKY77" s="4"/>
      <c r="FKZ77" s="4"/>
      <c r="FLA77" s="4"/>
      <c r="FLB77" s="4"/>
      <c r="FLC77" s="4"/>
      <c r="FLD77" s="4"/>
      <c r="FLE77" s="4"/>
      <c r="FLF77" s="4"/>
      <c r="FLG77" s="4"/>
      <c r="FLH77" s="4"/>
      <c r="FLI77" s="4"/>
      <c r="FLJ77" s="4"/>
      <c r="FLK77" s="4"/>
      <c r="FLL77" s="4"/>
      <c r="FLM77" s="4"/>
      <c r="FLN77" s="4"/>
      <c r="FLO77" s="4"/>
      <c r="FLP77" s="4"/>
      <c r="FLQ77" s="4"/>
      <c r="FLR77" s="4"/>
      <c r="FLS77" s="4"/>
      <c r="FLT77" s="4"/>
      <c r="FLU77" s="4"/>
      <c r="FLV77" s="4"/>
      <c r="FLW77" s="4"/>
      <c r="FLX77" s="4"/>
      <c r="FLY77" s="4"/>
      <c r="FLZ77" s="4"/>
      <c r="FMA77" s="4"/>
      <c r="FMB77" s="4"/>
      <c r="FMC77" s="4"/>
      <c r="FMD77" s="4"/>
      <c r="FME77" s="4"/>
      <c r="FMF77" s="4"/>
      <c r="FMG77" s="4"/>
      <c r="FMH77" s="4"/>
      <c r="FMI77" s="4"/>
      <c r="FMJ77" s="4"/>
      <c r="FMK77" s="4"/>
      <c r="FML77" s="4"/>
      <c r="FMM77" s="4"/>
      <c r="FMN77" s="4"/>
      <c r="FMO77" s="4"/>
      <c r="FMP77" s="4"/>
      <c r="FMQ77" s="4"/>
      <c r="FMR77" s="4"/>
      <c r="FMS77" s="4"/>
      <c r="FMT77" s="4"/>
      <c r="FMU77" s="4"/>
      <c r="FMV77" s="4"/>
      <c r="FMW77" s="4"/>
      <c r="FMX77" s="4"/>
      <c r="FMY77" s="4"/>
      <c r="FMZ77" s="4"/>
      <c r="FNA77" s="4"/>
      <c r="FNB77" s="4"/>
      <c r="FNC77" s="4"/>
      <c r="FND77" s="4"/>
      <c r="FNE77" s="4"/>
      <c r="FNF77" s="4"/>
      <c r="FNG77" s="4"/>
      <c r="FNH77" s="4"/>
      <c r="FNI77" s="4"/>
      <c r="FNJ77" s="4"/>
      <c r="FNK77" s="4"/>
      <c r="FNL77" s="4"/>
      <c r="FNM77" s="4"/>
      <c r="FNN77" s="4"/>
      <c r="FNO77" s="4"/>
      <c r="FNP77" s="4"/>
      <c r="FNQ77" s="4"/>
      <c r="FNR77" s="4"/>
      <c r="FNS77" s="4"/>
      <c r="FNT77" s="4"/>
      <c r="FNU77" s="4"/>
      <c r="FNV77" s="4"/>
      <c r="FNW77" s="4"/>
      <c r="FNX77" s="4"/>
      <c r="FNY77" s="4"/>
      <c r="FNZ77" s="4"/>
      <c r="FOA77" s="4"/>
      <c r="FOB77" s="4"/>
      <c r="FOC77" s="4"/>
      <c r="FOD77" s="4"/>
      <c r="FOE77" s="4"/>
      <c r="FOF77" s="4"/>
      <c r="FOG77" s="4"/>
      <c r="FOH77" s="4"/>
      <c r="FOI77" s="4"/>
      <c r="FOJ77" s="4"/>
      <c r="FOK77" s="4"/>
      <c r="FOL77" s="4"/>
      <c r="FOM77" s="4"/>
      <c r="FON77" s="4"/>
      <c r="FOO77" s="4"/>
      <c r="FOP77" s="4"/>
      <c r="FOQ77" s="4"/>
      <c r="FOR77" s="4"/>
      <c r="FOS77" s="4"/>
      <c r="FOT77" s="4"/>
      <c r="FOU77" s="4"/>
      <c r="FOV77" s="4"/>
      <c r="FOW77" s="4"/>
      <c r="FOX77" s="4"/>
      <c r="FOY77" s="4"/>
      <c r="FOZ77" s="4"/>
      <c r="FPA77" s="4"/>
      <c r="FPB77" s="4"/>
      <c r="FPC77" s="4"/>
      <c r="FPD77" s="4"/>
      <c r="FPE77" s="4"/>
      <c r="FPF77" s="4"/>
      <c r="FPG77" s="4"/>
      <c r="FPH77" s="4"/>
      <c r="FPI77" s="4"/>
      <c r="FPJ77" s="4"/>
      <c r="FPK77" s="4"/>
      <c r="FPL77" s="4"/>
      <c r="FPM77" s="4"/>
      <c r="FPN77" s="4"/>
      <c r="FPO77" s="4"/>
      <c r="FPP77" s="4"/>
      <c r="FPQ77" s="4"/>
      <c r="FPR77" s="4"/>
      <c r="FPS77" s="4"/>
      <c r="FPT77" s="4"/>
      <c r="FPU77" s="4"/>
      <c r="FPV77" s="4"/>
      <c r="FPW77" s="4"/>
      <c r="FPX77" s="4"/>
      <c r="FPY77" s="4"/>
      <c r="FPZ77" s="4"/>
      <c r="FQA77" s="4"/>
      <c r="FQB77" s="4"/>
      <c r="FQC77" s="4"/>
      <c r="FQD77" s="4"/>
      <c r="FQE77" s="4"/>
      <c r="FQF77" s="4"/>
      <c r="FQG77" s="4"/>
      <c r="FQH77" s="4"/>
      <c r="FQI77" s="4"/>
      <c r="FQJ77" s="4"/>
      <c r="FQK77" s="4"/>
      <c r="FQL77" s="4"/>
      <c r="FQM77" s="4"/>
      <c r="FQN77" s="4"/>
      <c r="FQO77" s="4"/>
      <c r="FQP77" s="4"/>
      <c r="FQQ77" s="4"/>
      <c r="FQR77" s="4"/>
      <c r="FQS77" s="4"/>
      <c r="FQT77" s="4"/>
      <c r="FQU77" s="4"/>
      <c r="FQV77" s="4"/>
      <c r="FQW77" s="4"/>
      <c r="FQX77" s="4"/>
      <c r="FQY77" s="4"/>
      <c r="FQZ77" s="4"/>
      <c r="FRA77" s="4"/>
      <c r="FRB77" s="4"/>
      <c r="FRC77" s="4"/>
      <c r="FRD77" s="4"/>
      <c r="FRE77" s="4"/>
      <c r="FRF77" s="4"/>
      <c r="FRG77" s="4"/>
      <c r="FRH77" s="4"/>
      <c r="FRI77" s="4"/>
      <c r="FRJ77" s="4"/>
      <c r="FRK77" s="4"/>
      <c r="FRL77" s="4"/>
      <c r="FRM77" s="4"/>
      <c r="FRN77" s="4"/>
      <c r="FRO77" s="4"/>
      <c r="FRP77" s="4"/>
      <c r="FRQ77" s="4"/>
      <c r="FRR77" s="4"/>
      <c r="FRS77" s="4"/>
      <c r="FRT77" s="4"/>
      <c r="FRU77" s="4"/>
      <c r="FRV77" s="4"/>
      <c r="FRW77" s="4"/>
      <c r="FRX77" s="4"/>
      <c r="FRY77" s="4"/>
      <c r="FRZ77" s="4"/>
      <c r="FSA77" s="4"/>
      <c r="FSB77" s="4"/>
      <c r="FSC77" s="4"/>
      <c r="FSD77" s="4"/>
      <c r="FSE77" s="4"/>
      <c r="FSF77" s="4"/>
      <c r="FSG77" s="4"/>
      <c r="FSH77" s="4"/>
      <c r="FSI77" s="4"/>
      <c r="FSJ77" s="4"/>
      <c r="FSK77" s="4"/>
      <c r="FSL77" s="4"/>
      <c r="FSM77" s="4"/>
      <c r="FSN77" s="4"/>
      <c r="FSO77" s="4"/>
      <c r="FSP77" s="4"/>
      <c r="FSQ77" s="4"/>
      <c r="FSR77" s="4"/>
      <c r="FSS77" s="4"/>
      <c r="FST77" s="4"/>
      <c r="FSU77" s="4"/>
      <c r="FSV77" s="4"/>
      <c r="FSW77" s="4"/>
      <c r="FSX77" s="4"/>
      <c r="FSY77" s="4"/>
      <c r="FSZ77" s="4"/>
      <c r="FTA77" s="4"/>
      <c r="FTB77" s="4"/>
      <c r="FTC77" s="4"/>
      <c r="FTD77" s="4"/>
      <c r="FTE77" s="4"/>
      <c r="FTF77" s="4"/>
      <c r="FTG77" s="4"/>
      <c r="FTH77" s="4"/>
      <c r="FTI77" s="4"/>
      <c r="FTJ77" s="4"/>
      <c r="FTK77" s="4"/>
      <c r="FTL77" s="4"/>
      <c r="FTM77" s="4"/>
      <c r="FTN77" s="4"/>
      <c r="FTO77" s="4"/>
      <c r="FTP77" s="4"/>
      <c r="FTQ77" s="4"/>
      <c r="FTR77" s="4"/>
      <c r="FTS77" s="4"/>
      <c r="FTT77" s="4"/>
      <c r="FTU77" s="4"/>
      <c r="FTV77" s="4"/>
      <c r="FTW77" s="4"/>
      <c r="FTX77" s="4"/>
      <c r="FTY77" s="4"/>
      <c r="FTZ77" s="4"/>
      <c r="FUA77" s="4"/>
      <c r="FUB77" s="4"/>
      <c r="FUC77" s="4"/>
      <c r="FUD77" s="4"/>
      <c r="FUE77" s="4"/>
      <c r="FUF77" s="4"/>
      <c r="FUG77" s="4"/>
      <c r="FUH77" s="4"/>
      <c r="FUI77" s="4"/>
      <c r="FUJ77" s="4"/>
      <c r="FUK77" s="4"/>
      <c r="FUL77" s="4"/>
      <c r="FUM77" s="4"/>
      <c r="FUN77" s="4"/>
      <c r="FUO77" s="4"/>
      <c r="FUP77" s="4"/>
      <c r="FUQ77" s="4"/>
      <c r="FUR77" s="4"/>
      <c r="FUS77" s="4"/>
      <c r="FUT77" s="4"/>
      <c r="FUU77" s="4"/>
      <c r="FUV77" s="4"/>
      <c r="FUW77" s="4"/>
      <c r="FUX77" s="4"/>
      <c r="FUY77" s="4"/>
      <c r="FUZ77" s="4"/>
      <c r="FVA77" s="4"/>
      <c r="FVB77" s="4"/>
      <c r="FVC77" s="4"/>
      <c r="FVD77" s="4"/>
      <c r="FVE77" s="4"/>
      <c r="FVF77" s="4"/>
      <c r="FVG77" s="4"/>
      <c r="FVH77" s="4"/>
      <c r="FVI77" s="4"/>
      <c r="FVJ77" s="4"/>
      <c r="FVK77" s="4"/>
      <c r="FVL77" s="4"/>
      <c r="FVM77" s="4"/>
      <c r="FVN77" s="4"/>
      <c r="FVO77" s="4"/>
      <c r="FVP77" s="4"/>
      <c r="FVQ77" s="4"/>
      <c r="FVR77" s="4"/>
      <c r="FVS77" s="4"/>
      <c r="FVT77" s="4"/>
      <c r="FVU77" s="4"/>
      <c r="FVV77" s="4"/>
      <c r="FVW77" s="4"/>
      <c r="FVX77" s="4"/>
      <c r="FVY77" s="4"/>
      <c r="FVZ77" s="4"/>
      <c r="FWA77" s="4"/>
      <c r="FWB77" s="4"/>
      <c r="FWC77" s="4"/>
      <c r="FWD77" s="4"/>
      <c r="FWE77" s="4"/>
      <c r="FWF77" s="4"/>
      <c r="FWG77" s="4"/>
      <c r="FWH77" s="4"/>
      <c r="FWI77" s="4"/>
      <c r="FWJ77" s="4"/>
      <c r="FWK77" s="4"/>
      <c r="FWL77" s="4"/>
      <c r="FWM77" s="4"/>
      <c r="FWN77" s="4"/>
      <c r="FWO77" s="4"/>
      <c r="FWP77" s="4"/>
      <c r="FWQ77" s="4"/>
      <c r="FWR77" s="4"/>
      <c r="FWS77" s="4"/>
      <c r="FWT77" s="4"/>
      <c r="FWU77" s="4"/>
      <c r="FWV77" s="4"/>
      <c r="FWW77" s="4"/>
      <c r="FWX77" s="4"/>
      <c r="FWY77" s="4"/>
      <c r="FWZ77" s="4"/>
      <c r="FXA77" s="4"/>
      <c r="FXB77" s="4"/>
      <c r="FXC77" s="4"/>
      <c r="FXD77" s="4"/>
      <c r="FXE77" s="4"/>
      <c r="FXF77" s="4"/>
      <c r="FXG77" s="4"/>
      <c r="FXH77" s="4"/>
      <c r="FXI77" s="4"/>
      <c r="FXJ77" s="4"/>
      <c r="FXK77" s="4"/>
      <c r="FXL77" s="4"/>
      <c r="FXM77" s="4"/>
      <c r="FXN77" s="4"/>
      <c r="FXO77" s="4"/>
      <c r="FXP77" s="4"/>
      <c r="FXQ77" s="4"/>
      <c r="FXR77" s="4"/>
      <c r="FXS77" s="4"/>
      <c r="FXT77" s="4"/>
      <c r="FXU77" s="4"/>
      <c r="FXV77" s="4"/>
      <c r="FXW77" s="4"/>
      <c r="FXX77" s="4"/>
      <c r="FXY77" s="4"/>
      <c r="FXZ77" s="4"/>
      <c r="FYA77" s="4"/>
      <c r="FYB77" s="4"/>
      <c r="FYC77" s="4"/>
      <c r="FYD77" s="4"/>
      <c r="FYE77" s="4"/>
      <c r="FYF77" s="4"/>
      <c r="FYG77" s="4"/>
      <c r="FYH77" s="4"/>
      <c r="FYI77" s="4"/>
      <c r="FYJ77" s="4"/>
      <c r="FYK77" s="4"/>
      <c r="FYL77" s="4"/>
      <c r="FYM77" s="4"/>
      <c r="FYN77" s="4"/>
      <c r="FYO77" s="4"/>
      <c r="FYP77" s="4"/>
      <c r="FYQ77" s="4"/>
      <c r="FYR77" s="4"/>
      <c r="FYS77" s="4"/>
      <c r="FYT77" s="4"/>
      <c r="FYU77" s="4"/>
      <c r="FYV77" s="4"/>
      <c r="FYW77" s="4"/>
      <c r="FYX77" s="4"/>
      <c r="FYY77" s="4"/>
      <c r="FYZ77" s="4"/>
      <c r="FZA77" s="4"/>
      <c r="FZB77" s="4"/>
      <c r="FZC77" s="4"/>
      <c r="FZD77" s="4"/>
      <c r="FZE77" s="4"/>
      <c r="FZF77" s="4"/>
      <c r="FZG77" s="4"/>
      <c r="FZH77" s="4"/>
      <c r="FZI77" s="4"/>
      <c r="FZJ77" s="4"/>
      <c r="FZK77" s="4"/>
      <c r="FZL77" s="4"/>
      <c r="FZM77" s="4"/>
      <c r="FZN77" s="4"/>
      <c r="FZO77" s="4"/>
      <c r="FZP77" s="4"/>
      <c r="FZQ77" s="4"/>
      <c r="FZR77" s="4"/>
      <c r="FZS77" s="4"/>
      <c r="FZT77" s="4"/>
      <c r="FZU77" s="4"/>
      <c r="FZV77" s="4"/>
      <c r="FZW77" s="4"/>
      <c r="FZX77" s="4"/>
      <c r="FZY77" s="4"/>
      <c r="FZZ77" s="4"/>
      <c r="GAA77" s="4"/>
      <c r="GAB77" s="4"/>
      <c r="GAC77" s="4"/>
      <c r="GAD77" s="4"/>
      <c r="GAE77" s="4"/>
      <c r="GAF77" s="4"/>
      <c r="GAG77" s="4"/>
      <c r="GAH77" s="4"/>
      <c r="GAI77" s="4"/>
      <c r="GAJ77" s="4"/>
      <c r="GAK77" s="4"/>
      <c r="GAL77" s="4"/>
      <c r="GAM77" s="4"/>
      <c r="GAN77" s="4"/>
      <c r="GAO77" s="4"/>
      <c r="GAP77" s="4"/>
      <c r="GAQ77" s="4"/>
      <c r="GAR77" s="4"/>
      <c r="GAS77" s="4"/>
      <c r="GAT77" s="4"/>
      <c r="GAU77" s="4"/>
      <c r="GAV77" s="4"/>
      <c r="GAW77" s="4"/>
      <c r="GAX77" s="4"/>
      <c r="GAY77" s="4"/>
      <c r="GAZ77" s="4"/>
      <c r="GBA77" s="4"/>
      <c r="GBB77" s="4"/>
      <c r="GBC77" s="4"/>
      <c r="GBD77" s="4"/>
      <c r="GBE77" s="4"/>
      <c r="GBF77" s="4"/>
      <c r="GBG77" s="4"/>
      <c r="GBH77" s="4"/>
      <c r="GBI77" s="4"/>
      <c r="GBJ77" s="4"/>
      <c r="GBK77" s="4"/>
      <c r="GBL77" s="4"/>
      <c r="GBM77" s="4"/>
      <c r="GBN77" s="4"/>
      <c r="GBO77" s="4"/>
      <c r="GBP77" s="4"/>
      <c r="GBQ77" s="4"/>
      <c r="GBR77" s="4"/>
      <c r="GBS77" s="4"/>
      <c r="GBT77" s="4"/>
      <c r="GBU77" s="4"/>
      <c r="GBV77" s="4"/>
      <c r="GBW77" s="4"/>
      <c r="GBX77" s="4"/>
      <c r="GBY77" s="4"/>
      <c r="GBZ77" s="4"/>
      <c r="GCA77" s="4"/>
      <c r="GCB77" s="4"/>
      <c r="GCC77" s="4"/>
      <c r="GCD77" s="4"/>
      <c r="GCE77" s="4"/>
      <c r="GCF77" s="4"/>
      <c r="GCG77" s="4"/>
      <c r="GCH77" s="4"/>
      <c r="GCI77" s="4"/>
      <c r="GCJ77" s="4"/>
      <c r="GCK77" s="4"/>
      <c r="GCL77" s="4"/>
      <c r="GCM77" s="4"/>
      <c r="GCN77" s="4"/>
      <c r="GCO77" s="4"/>
      <c r="GCP77" s="4"/>
      <c r="GCQ77" s="4"/>
      <c r="GCR77" s="4"/>
      <c r="GCS77" s="4"/>
      <c r="GCT77" s="4"/>
      <c r="GCU77" s="4"/>
      <c r="GCV77" s="4"/>
      <c r="GCW77" s="4"/>
      <c r="GCX77" s="4"/>
      <c r="GCY77" s="4"/>
      <c r="GCZ77" s="4"/>
      <c r="GDA77" s="4"/>
      <c r="GDB77" s="4"/>
      <c r="GDC77" s="4"/>
      <c r="GDD77" s="4"/>
      <c r="GDE77" s="4"/>
      <c r="GDF77" s="4"/>
      <c r="GDG77" s="4"/>
      <c r="GDH77" s="4"/>
      <c r="GDI77" s="4"/>
      <c r="GDJ77" s="4"/>
      <c r="GDK77" s="4"/>
      <c r="GDL77" s="4"/>
      <c r="GDM77" s="4"/>
      <c r="GDN77" s="4"/>
      <c r="GDO77" s="4"/>
      <c r="GDP77" s="4"/>
      <c r="GDQ77" s="4"/>
      <c r="GDR77" s="4"/>
      <c r="GDS77" s="4"/>
      <c r="GDT77" s="4"/>
      <c r="GDU77" s="4"/>
      <c r="GDV77" s="4"/>
      <c r="GDW77" s="4"/>
      <c r="GDX77" s="4"/>
      <c r="GDY77" s="4"/>
      <c r="GDZ77" s="4"/>
      <c r="GEA77" s="4"/>
      <c r="GEB77" s="4"/>
      <c r="GEC77" s="4"/>
      <c r="GED77" s="4"/>
      <c r="GEE77" s="4"/>
      <c r="GEF77" s="4"/>
      <c r="GEG77" s="4"/>
      <c r="GEH77" s="4"/>
      <c r="GEI77" s="4"/>
      <c r="GEJ77" s="4"/>
      <c r="GEK77" s="4"/>
      <c r="GEL77" s="4"/>
      <c r="GEM77" s="4"/>
      <c r="GEN77" s="4"/>
      <c r="GEO77" s="4"/>
      <c r="GEP77" s="4"/>
      <c r="GEQ77" s="4"/>
      <c r="GER77" s="4"/>
      <c r="GES77" s="4"/>
      <c r="GET77" s="4"/>
      <c r="GEU77" s="4"/>
      <c r="GEV77" s="4"/>
      <c r="GEW77" s="4"/>
      <c r="GEX77" s="4"/>
      <c r="GEY77" s="4"/>
      <c r="GEZ77" s="4"/>
      <c r="GFA77" s="4"/>
      <c r="GFB77" s="4"/>
      <c r="GFC77" s="4"/>
      <c r="GFD77" s="4"/>
      <c r="GFE77" s="4"/>
      <c r="GFF77" s="4"/>
      <c r="GFG77" s="4"/>
      <c r="GFH77" s="4"/>
      <c r="GFI77" s="4"/>
      <c r="GFJ77" s="4"/>
      <c r="GFK77" s="4"/>
      <c r="GFL77" s="4"/>
      <c r="GFM77" s="4"/>
      <c r="GFN77" s="4"/>
      <c r="GFO77" s="4"/>
      <c r="GFP77" s="4"/>
      <c r="GFQ77" s="4"/>
      <c r="GFR77" s="4"/>
      <c r="GFS77" s="4"/>
      <c r="GFT77" s="4"/>
      <c r="GFU77" s="4"/>
      <c r="GFV77" s="4"/>
      <c r="GFW77" s="4"/>
      <c r="GFX77" s="4"/>
      <c r="GFY77" s="4"/>
      <c r="GFZ77" s="4"/>
      <c r="GGA77" s="4"/>
      <c r="GGB77" s="4"/>
      <c r="GGC77" s="4"/>
      <c r="GGD77" s="4"/>
      <c r="GGE77" s="4"/>
      <c r="GGF77" s="4"/>
      <c r="GGG77" s="4"/>
      <c r="GGH77" s="4"/>
      <c r="GGI77" s="4"/>
      <c r="GGJ77" s="4"/>
      <c r="GGK77" s="4"/>
      <c r="GGL77" s="4"/>
      <c r="GGM77" s="4"/>
      <c r="GGN77" s="4"/>
      <c r="GGO77" s="4"/>
      <c r="GGP77" s="4"/>
      <c r="GGQ77" s="4"/>
      <c r="GGR77" s="4"/>
      <c r="GGS77" s="4"/>
      <c r="GGT77" s="4"/>
      <c r="GGU77" s="4"/>
      <c r="GGV77" s="4"/>
      <c r="GGW77" s="4"/>
      <c r="GGX77" s="4"/>
      <c r="GGY77" s="4"/>
      <c r="GGZ77" s="4"/>
      <c r="GHA77" s="4"/>
      <c r="GHB77" s="4"/>
      <c r="GHC77" s="4"/>
      <c r="GHD77" s="4"/>
      <c r="GHE77" s="4"/>
      <c r="GHF77" s="4"/>
      <c r="GHG77" s="4"/>
      <c r="GHH77" s="4"/>
      <c r="GHI77" s="4"/>
      <c r="GHJ77" s="4"/>
      <c r="GHK77" s="4"/>
      <c r="GHL77" s="4"/>
      <c r="GHM77" s="4"/>
      <c r="GHN77" s="4"/>
      <c r="GHO77" s="4"/>
      <c r="GHP77" s="4"/>
      <c r="GHQ77" s="4"/>
      <c r="GHR77" s="4"/>
      <c r="GHS77" s="4"/>
      <c r="GHT77" s="4"/>
      <c r="GHU77" s="4"/>
      <c r="GHV77" s="4"/>
      <c r="GHW77" s="4"/>
      <c r="GHX77" s="4"/>
      <c r="GHY77" s="4"/>
      <c r="GHZ77" s="4"/>
      <c r="GIA77" s="4"/>
      <c r="GIB77" s="4"/>
      <c r="GIC77" s="4"/>
      <c r="GID77" s="4"/>
      <c r="GIE77" s="4"/>
      <c r="GIF77" s="4"/>
      <c r="GIG77" s="4"/>
      <c r="GIH77" s="4"/>
      <c r="GII77" s="4"/>
      <c r="GIJ77" s="4"/>
      <c r="GIK77" s="4"/>
      <c r="GIL77" s="4"/>
      <c r="GIM77" s="4"/>
      <c r="GIN77" s="4"/>
      <c r="GIO77" s="4"/>
      <c r="GIP77" s="4"/>
      <c r="GIQ77" s="4"/>
      <c r="GIR77" s="4"/>
      <c r="GIS77" s="4"/>
      <c r="GIT77" s="4"/>
      <c r="GIU77" s="4"/>
      <c r="GIV77" s="4"/>
      <c r="GIW77" s="4"/>
      <c r="GIX77" s="4"/>
      <c r="GIY77" s="4"/>
      <c r="GIZ77" s="4"/>
      <c r="GJA77" s="4"/>
      <c r="GJB77" s="4"/>
      <c r="GJC77" s="4"/>
      <c r="GJD77" s="4"/>
      <c r="GJE77" s="4"/>
      <c r="GJF77" s="4"/>
      <c r="GJG77" s="4"/>
      <c r="GJH77" s="4"/>
      <c r="GJI77" s="4"/>
      <c r="GJJ77" s="4"/>
      <c r="GJK77" s="4"/>
      <c r="GJL77" s="4"/>
      <c r="GJM77" s="4"/>
      <c r="GJN77" s="4"/>
      <c r="GJO77" s="4"/>
      <c r="GJP77" s="4"/>
      <c r="GJQ77" s="4"/>
      <c r="GJR77" s="4"/>
      <c r="GJS77" s="4"/>
      <c r="GJT77" s="4"/>
      <c r="GJU77" s="4"/>
      <c r="GJV77" s="4"/>
      <c r="GJW77" s="4"/>
      <c r="GJX77" s="4"/>
      <c r="GJY77" s="4"/>
      <c r="GJZ77" s="4"/>
      <c r="GKA77" s="4"/>
      <c r="GKB77" s="4"/>
      <c r="GKC77" s="4"/>
      <c r="GKD77" s="4"/>
      <c r="GKE77" s="4"/>
      <c r="GKF77" s="4"/>
      <c r="GKG77" s="4"/>
      <c r="GKH77" s="4"/>
      <c r="GKI77" s="4"/>
      <c r="GKJ77" s="4"/>
      <c r="GKK77" s="4"/>
      <c r="GKL77" s="4"/>
      <c r="GKM77" s="4"/>
      <c r="GKN77" s="4"/>
      <c r="GKO77" s="4"/>
      <c r="GKP77" s="4"/>
      <c r="GKQ77" s="4"/>
      <c r="GKR77" s="4"/>
      <c r="GKS77" s="4"/>
      <c r="GKT77" s="4"/>
      <c r="GKU77" s="4"/>
      <c r="GKV77" s="4"/>
      <c r="GKW77" s="4"/>
      <c r="GKX77" s="4"/>
      <c r="GKY77" s="4"/>
      <c r="GKZ77" s="4"/>
      <c r="GLA77" s="4"/>
      <c r="GLB77" s="4"/>
      <c r="GLC77" s="4"/>
      <c r="GLD77" s="4"/>
      <c r="GLE77" s="4"/>
      <c r="GLF77" s="4"/>
      <c r="GLG77" s="4"/>
      <c r="GLH77" s="4"/>
      <c r="GLI77" s="4"/>
      <c r="GLJ77" s="4"/>
      <c r="GLK77" s="4"/>
      <c r="GLL77" s="4"/>
      <c r="GLM77" s="4"/>
      <c r="GLN77" s="4"/>
      <c r="GLO77" s="4"/>
      <c r="GLP77" s="4"/>
      <c r="GLQ77" s="4"/>
      <c r="GLR77" s="4"/>
      <c r="GLS77" s="4"/>
      <c r="GLT77" s="4"/>
      <c r="GLU77" s="4"/>
      <c r="GLV77" s="4"/>
      <c r="GLW77" s="4"/>
      <c r="GLX77" s="4"/>
      <c r="GLY77" s="4"/>
      <c r="GLZ77" s="4"/>
      <c r="GMA77" s="4"/>
      <c r="GMB77" s="4"/>
      <c r="GMC77" s="4"/>
      <c r="GMD77" s="4"/>
      <c r="GME77" s="4"/>
      <c r="GMF77" s="4"/>
      <c r="GMG77" s="4"/>
      <c r="GMH77" s="4"/>
      <c r="GMI77" s="4"/>
      <c r="GMJ77" s="4"/>
      <c r="GMK77" s="4"/>
      <c r="GML77" s="4"/>
      <c r="GMM77" s="4"/>
      <c r="GMN77" s="4"/>
      <c r="GMO77" s="4"/>
      <c r="GMP77" s="4"/>
      <c r="GMQ77" s="4"/>
      <c r="GMR77" s="4"/>
      <c r="GMS77" s="4"/>
      <c r="GMT77" s="4"/>
      <c r="GMU77" s="4"/>
      <c r="GMV77" s="4"/>
      <c r="GMW77" s="4"/>
      <c r="GMX77" s="4"/>
      <c r="GMY77" s="4"/>
      <c r="GMZ77" s="4"/>
      <c r="GNA77" s="4"/>
      <c r="GNB77" s="4"/>
      <c r="GNC77" s="4"/>
      <c r="GND77" s="4"/>
      <c r="GNE77" s="4"/>
      <c r="GNF77" s="4"/>
      <c r="GNG77" s="4"/>
      <c r="GNH77" s="4"/>
      <c r="GNI77" s="4"/>
      <c r="GNJ77" s="4"/>
      <c r="GNK77" s="4"/>
      <c r="GNL77" s="4"/>
      <c r="GNM77" s="4"/>
      <c r="GNN77" s="4"/>
      <c r="GNO77" s="4"/>
      <c r="GNP77" s="4"/>
      <c r="GNQ77" s="4"/>
      <c r="GNR77" s="4"/>
      <c r="GNS77" s="4"/>
      <c r="GNT77" s="4"/>
      <c r="GNU77" s="4"/>
      <c r="GNV77" s="4"/>
      <c r="GNW77" s="4"/>
      <c r="GNX77" s="4"/>
      <c r="GNY77" s="4"/>
      <c r="GNZ77" s="4"/>
      <c r="GOA77" s="4"/>
      <c r="GOB77" s="4"/>
      <c r="GOC77" s="4"/>
      <c r="GOD77" s="4"/>
      <c r="GOE77" s="4"/>
      <c r="GOF77" s="4"/>
      <c r="GOG77" s="4"/>
      <c r="GOH77" s="4"/>
      <c r="GOI77" s="4"/>
      <c r="GOJ77" s="4"/>
      <c r="GOK77" s="4"/>
      <c r="GOL77" s="4"/>
      <c r="GOM77" s="4"/>
      <c r="GON77" s="4"/>
      <c r="GOO77" s="4"/>
      <c r="GOP77" s="4"/>
      <c r="GOQ77" s="4"/>
      <c r="GOR77" s="4"/>
      <c r="GOS77" s="4"/>
      <c r="GOT77" s="4"/>
      <c r="GOU77" s="4"/>
      <c r="GOV77" s="4"/>
      <c r="GOW77" s="4"/>
      <c r="GOX77" s="4"/>
      <c r="GOY77" s="4"/>
      <c r="GOZ77" s="4"/>
      <c r="GPA77" s="4"/>
      <c r="GPB77" s="4"/>
      <c r="GPC77" s="4"/>
      <c r="GPD77" s="4"/>
      <c r="GPE77" s="4"/>
      <c r="GPF77" s="4"/>
      <c r="GPG77" s="4"/>
      <c r="GPH77" s="4"/>
      <c r="GPI77" s="4"/>
      <c r="GPJ77" s="4"/>
      <c r="GPK77" s="4"/>
      <c r="GPL77" s="4"/>
      <c r="GPM77" s="4"/>
      <c r="GPN77" s="4"/>
      <c r="GPO77" s="4"/>
      <c r="GPP77" s="4"/>
      <c r="GPQ77" s="4"/>
      <c r="GPR77" s="4"/>
      <c r="GPS77" s="4"/>
      <c r="GPT77" s="4"/>
      <c r="GPU77" s="4"/>
      <c r="GPV77" s="4"/>
      <c r="GPW77" s="4"/>
      <c r="GPX77" s="4"/>
      <c r="GPY77" s="4"/>
      <c r="GPZ77" s="4"/>
      <c r="GQA77" s="4"/>
      <c r="GQB77" s="4"/>
      <c r="GQC77" s="4"/>
      <c r="GQD77" s="4"/>
      <c r="GQE77" s="4"/>
      <c r="GQF77" s="4"/>
      <c r="GQG77" s="4"/>
      <c r="GQH77" s="4"/>
      <c r="GQI77" s="4"/>
      <c r="GQJ77" s="4"/>
      <c r="GQK77" s="4"/>
      <c r="GQL77" s="4"/>
      <c r="GQM77" s="4"/>
      <c r="GQN77" s="4"/>
      <c r="GQO77" s="4"/>
      <c r="GQP77" s="4"/>
      <c r="GQQ77" s="4"/>
      <c r="GQR77" s="4"/>
      <c r="GQS77" s="4"/>
      <c r="GQT77" s="4"/>
      <c r="GQU77" s="4"/>
      <c r="GQV77" s="4"/>
      <c r="GQW77" s="4"/>
      <c r="GQX77" s="4"/>
      <c r="GQY77" s="4"/>
      <c r="GQZ77" s="4"/>
      <c r="GRA77" s="4"/>
      <c r="GRB77" s="4"/>
      <c r="GRC77" s="4"/>
      <c r="GRD77" s="4"/>
      <c r="GRE77" s="4"/>
      <c r="GRF77" s="4"/>
      <c r="GRG77" s="4"/>
      <c r="GRH77" s="4"/>
      <c r="GRI77" s="4"/>
      <c r="GRJ77" s="4"/>
      <c r="GRK77" s="4"/>
      <c r="GRL77" s="4"/>
      <c r="GRM77" s="4"/>
      <c r="GRN77" s="4"/>
      <c r="GRO77" s="4"/>
      <c r="GRP77" s="4"/>
      <c r="GRQ77" s="4"/>
      <c r="GRR77" s="4"/>
      <c r="GRS77" s="4"/>
      <c r="GRT77" s="4"/>
      <c r="GRU77" s="4"/>
      <c r="GRV77" s="4"/>
      <c r="GRW77" s="4"/>
      <c r="GRX77" s="4"/>
      <c r="GRY77" s="4"/>
      <c r="GRZ77" s="4"/>
      <c r="GSA77" s="4"/>
      <c r="GSB77" s="4"/>
      <c r="GSC77" s="4"/>
      <c r="GSD77" s="4"/>
      <c r="GSE77" s="4"/>
      <c r="GSF77" s="4"/>
      <c r="GSG77" s="4"/>
      <c r="GSH77" s="4"/>
      <c r="GSI77" s="4"/>
      <c r="GSJ77" s="4"/>
      <c r="GSK77" s="4"/>
      <c r="GSL77" s="4"/>
      <c r="GSM77" s="4"/>
      <c r="GSN77" s="4"/>
      <c r="GSO77" s="4"/>
      <c r="GSP77" s="4"/>
      <c r="GSQ77" s="4"/>
      <c r="GSR77" s="4"/>
      <c r="GSS77" s="4"/>
      <c r="GST77" s="4"/>
      <c r="GSU77" s="4"/>
      <c r="GSV77" s="4"/>
      <c r="GSW77" s="4"/>
      <c r="GSX77" s="4"/>
      <c r="GSY77" s="4"/>
      <c r="GSZ77" s="4"/>
      <c r="GTA77" s="4"/>
      <c r="GTB77" s="4"/>
      <c r="GTC77" s="4"/>
      <c r="GTD77" s="4"/>
      <c r="GTE77" s="4"/>
      <c r="GTF77" s="4"/>
      <c r="GTG77" s="4"/>
      <c r="GTH77" s="4"/>
      <c r="GTI77" s="4"/>
      <c r="GTJ77" s="4"/>
      <c r="GTK77" s="4"/>
      <c r="GTL77" s="4"/>
      <c r="GTM77" s="4"/>
      <c r="GTN77" s="4"/>
      <c r="GTO77" s="4"/>
      <c r="GTP77" s="4"/>
      <c r="GTQ77" s="4"/>
      <c r="GTR77" s="4"/>
      <c r="GTS77" s="4"/>
      <c r="GTT77" s="4"/>
      <c r="GTU77" s="4"/>
      <c r="GTV77" s="4"/>
      <c r="GTW77" s="4"/>
      <c r="GTX77" s="4"/>
      <c r="GTY77" s="4"/>
      <c r="GTZ77" s="4"/>
      <c r="GUA77" s="4"/>
      <c r="GUB77" s="4"/>
      <c r="GUC77" s="4"/>
      <c r="GUD77" s="4"/>
      <c r="GUE77" s="4"/>
      <c r="GUF77" s="4"/>
      <c r="GUG77" s="4"/>
      <c r="GUH77" s="4"/>
      <c r="GUI77" s="4"/>
      <c r="GUJ77" s="4"/>
      <c r="GUK77" s="4"/>
      <c r="GUL77" s="4"/>
      <c r="GUM77" s="4"/>
      <c r="GUN77" s="4"/>
      <c r="GUO77" s="4"/>
      <c r="GUP77" s="4"/>
      <c r="GUQ77" s="4"/>
      <c r="GUR77" s="4"/>
      <c r="GUS77" s="4"/>
      <c r="GUT77" s="4"/>
      <c r="GUU77" s="4"/>
      <c r="GUV77" s="4"/>
      <c r="GUW77" s="4"/>
      <c r="GUX77" s="4"/>
      <c r="GUY77" s="4"/>
      <c r="GUZ77" s="4"/>
      <c r="GVA77" s="4"/>
      <c r="GVB77" s="4"/>
      <c r="GVC77" s="4"/>
      <c r="GVD77" s="4"/>
      <c r="GVE77" s="4"/>
      <c r="GVF77" s="4"/>
      <c r="GVG77" s="4"/>
      <c r="GVH77" s="4"/>
      <c r="GVI77" s="4"/>
      <c r="GVJ77" s="4"/>
      <c r="GVK77" s="4"/>
      <c r="GVL77" s="4"/>
      <c r="GVM77" s="4"/>
      <c r="GVN77" s="4"/>
      <c r="GVO77" s="4"/>
      <c r="GVP77" s="4"/>
      <c r="GVQ77" s="4"/>
      <c r="GVR77" s="4"/>
      <c r="GVS77" s="4"/>
      <c r="GVT77" s="4"/>
      <c r="GVU77" s="4"/>
      <c r="GVV77" s="4"/>
      <c r="GVW77" s="4"/>
      <c r="GVX77" s="4"/>
      <c r="GVY77" s="4"/>
      <c r="GVZ77" s="4"/>
      <c r="GWA77" s="4"/>
      <c r="GWB77" s="4"/>
      <c r="GWC77" s="4"/>
      <c r="GWD77" s="4"/>
      <c r="GWE77" s="4"/>
      <c r="GWF77" s="4"/>
      <c r="GWG77" s="4"/>
      <c r="GWH77" s="4"/>
      <c r="GWI77" s="4"/>
      <c r="GWJ77" s="4"/>
      <c r="GWK77" s="4"/>
      <c r="GWL77" s="4"/>
      <c r="GWM77" s="4"/>
      <c r="GWN77" s="4"/>
      <c r="GWO77" s="4"/>
      <c r="GWP77" s="4"/>
      <c r="GWQ77" s="4"/>
      <c r="GWR77" s="4"/>
      <c r="GWS77" s="4"/>
      <c r="GWT77" s="4"/>
      <c r="GWU77" s="4"/>
      <c r="GWV77" s="4"/>
      <c r="GWW77" s="4"/>
      <c r="GWX77" s="4"/>
      <c r="GWY77" s="4"/>
      <c r="GWZ77" s="4"/>
      <c r="GXA77" s="4"/>
      <c r="GXB77" s="4"/>
      <c r="GXC77" s="4"/>
      <c r="GXD77" s="4"/>
      <c r="GXE77" s="4"/>
      <c r="GXF77" s="4"/>
      <c r="GXG77" s="4"/>
      <c r="GXH77" s="4"/>
      <c r="GXI77" s="4"/>
      <c r="GXJ77" s="4"/>
      <c r="GXK77" s="4"/>
      <c r="GXL77" s="4"/>
      <c r="GXM77" s="4"/>
      <c r="GXN77" s="4"/>
      <c r="GXO77" s="4"/>
      <c r="GXP77" s="4"/>
      <c r="GXQ77" s="4"/>
      <c r="GXR77" s="4"/>
      <c r="GXS77" s="4"/>
      <c r="GXT77" s="4"/>
      <c r="GXU77" s="4"/>
      <c r="GXV77" s="4"/>
      <c r="GXW77" s="4"/>
      <c r="GXX77" s="4"/>
      <c r="GXY77" s="4"/>
      <c r="GXZ77" s="4"/>
      <c r="GYA77" s="4"/>
      <c r="GYB77" s="4"/>
      <c r="GYC77" s="4"/>
      <c r="GYD77" s="4"/>
      <c r="GYE77" s="4"/>
      <c r="GYF77" s="4"/>
      <c r="GYG77" s="4"/>
      <c r="GYH77" s="4"/>
      <c r="GYI77" s="4"/>
      <c r="GYJ77" s="4"/>
      <c r="GYK77" s="4"/>
      <c r="GYL77" s="4"/>
      <c r="GYM77" s="4"/>
      <c r="GYN77" s="4"/>
      <c r="GYO77" s="4"/>
      <c r="GYP77" s="4"/>
      <c r="GYQ77" s="4"/>
      <c r="GYR77" s="4"/>
      <c r="GYS77" s="4"/>
      <c r="GYT77" s="4"/>
      <c r="GYU77" s="4"/>
      <c r="GYV77" s="4"/>
      <c r="GYW77" s="4"/>
      <c r="GYX77" s="4"/>
      <c r="GYY77" s="4"/>
      <c r="GYZ77" s="4"/>
      <c r="GZA77" s="4"/>
      <c r="GZB77" s="4"/>
      <c r="GZC77" s="4"/>
      <c r="GZD77" s="4"/>
      <c r="GZE77" s="4"/>
      <c r="GZF77" s="4"/>
      <c r="GZG77" s="4"/>
      <c r="GZH77" s="4"/>
      <c r="GZI77" s="4"/>
      <c r="GZJ77" s="4"/>
      <c r="GZK77" s="4"/>
      <c r="GZL77" s="4"/>
      <c r="GZM77" s="4"/>
      <c r="GZN77" s="4"/>
      <c r="GZO77" s="4"/>
      <c r="GZP77" s="4"/>
      <c r="GZQ77" s="4"/>
      <c r="GZR77" s="4"/>
      <c r="GZS77" s="4"/>
      <c r="GZT77" s="4"/>
      <c r="GZU77" s="4"/>
      <c r="GZV77" s="4"/>
      <c r="GZW77" s="4"/>
      <c r="GZX77" s="4"/>
      <c r="GZY77" s="4"/>
      <c r="GZZ77" s="4"/>
      <c r="HAA77" s="4"/>
      <c r="HAB77" s="4"/>
      <c r="HAC77" s="4"/>
      <c r="HAD77" s="4"/>
      <c r="HAE77" s="4"/>
      <c r="HAF77" s="4"/>
      <c r="HAG77" s="4"/>
      <c r="HAH77" s="4"/>
      <c r="HAI77" s="4"/>
      <c r="HAJ77" s="4"/>
      <c r="HAK77" s="4"/>
      <c r="HAL77" s="4"/>
      <c r="HAM77" s="4"/>
      <c r="HAN77" s="4"/>
      <c r="HAO77" s="4"/>
      <c r="HAP77" s="4"/>
      <c r="HAQ77" s="4"/>
      <c r="HAR77" s="4"/>
      <c r="HAS77" s="4"/>
      <c r="HAT77" s="4"/>
      <c r="HAU77" s="4"/>
      <c r="HAV77" s="4"/>
      <c r="HAW77" s="4"/>
      <c r="HAX77" s="4"/>
      <c r="HAY77" s="4"/>
      <c r="HAZ77" s="4"/>
      <c r="HBA77" s="4"/>
      <c r="HBB77" s="4"/>
      <c r="HBC77" s="4"/>
      <c r="HBD77" s="4"/>
      <c r="HBE77" s="4"/>
      <c r="HBF77" s="4"/>
      <c r="HBG77" s="4"/>
      <c r="HBH77" s="4"/>
      <c r="HBI77" s="4"/>
      <c r="HBJ77" s="4"/>
      <c r="HBK77" s="4"/>
      <c r="HBL77" s="4"/>
      <c r="HBM77" s="4"/>
      <c r="HBN77" s="4"/>
      <c r="HBO77" s="4"/>
      <c r="HBP77" s="4"/>
      <c r="HBQ77" s="4"/>
      <c r="HBR77" s="4"/>
      <c r="HBS77" s="4"/>
      <c r="HBT77" s="4"/>
      <c r="HBU77" s="4"/>
      <c r="HBV77" s="4"/>
      <c r="HBW77" s="4"/>
      <c r="HBX77" s="4"/>
      <c r="HBY77" s="4"/>
      <c r="HBZ77" s="4"/>
      <c r="HCA77" s="4"/>
      <c r="HCB77" s="4"/>
      <c r="HCC77" s="4"/>
      <c r="HCD77" s="4"/>
      <c r="HCE77" s="4"/>
      <c r="HCF77" s="4"/>
      <c r="HCG77" s="4"/>
      <c r="HCH77" s="4"/>
      <c r="HCI77" s="4"/>
      <c r="HCJ77" s="4"/>
      <c r="HCK77" s="4"/>
      <c r="HCL77" s="4"/>
      <c r="HCM77" s="4"/>
      <c r="HCN77" s="4"/>
      <c r="HCO77" s="4"/>
      <c r="HCP77" s="4"/>
      <c r="HCQ77" s="4"/>
      <c r="HCR77" s="4"/>
      <c r="HCS77" s="4"/>
      <c r="HCT77" s="4"/>
      <c r="HCU77" s="4"/>
      <c r="HCV77" s="4"/>
      <c r="HCW77" s="4"/>
      <c r="HCX77" s="4"/>
      <c r="HCY77" s="4"/>
      <c r="HCZ77" s="4"/>
      <c r="HDA77" s="4"/>
      <c r="HDB77" s="4"/>
      <c r="HDC77" s="4"/>
      <c r="HDD77" s="4"/>
      <c r="HDE77" s="4"/>
      <c r="HDF77" s="4"/>
      <c r="HDG77" s="4"/>
      <c r="HDH77" s="4"/>
      <c r="HDI77" s="4"/>
      <c r="HDJ77" s="4"/>
      <c r="HDK77" s="4"/>
      <c r="HDL77" s="4"/>
      <c r="HDM77" s="4"/>
      <c r="HDN77" s="4"/>
      <c r="HDO77" s="4"/>
      <c r="HDP77" s="4"/>
      <c r="HDQ77" s="4"/>
      <c r="HDR77" s="4"/>
      <c r="HDS77" s="4"/>
      <c r="HDT77" s="4"/>
      <c r="HDU77" s="4"/>
      <c r="HDV77" s="4"/>
      <c r="HDW77" s="4"/>
      <c r="HDX77" s="4"/>
      <c r="HDY77" s="4"/>
      <c r="HDZ77" s="4"/>
      <c r="HEA77" s="4"/>
      <c r="HEB77" s="4"/>
      <c r="HEC77" s="4"/>
      <c r="HED77" s="4"/>
      <c r="HEE77" s="4"/>
      <c r="HEF77" s="4"/>
      <c r="HEG77" s="4"/>
      <c r="HEH77" s="4"/>
      <c r="HEI77" s="4"/>
      <c r="HEJ77" s="4"/>
      <c r="HEK77" s="4"/>
      <c r="HEL77" s="4"/>
      <c r="HEM77" s="4"/>
      <c r="HEN77" s="4"/>
      <c r="HEO77" s="4"/>
      <c r="HEP77" s="4"/>
      <c r="HEQ77" s="4"/>
      <c r="HER77" s="4"/>
      <c r="HES77" s="4"/>
      <c r="HET77" s="4"/>
      <c r="HEU77" s="4"/>
      <c r="HEV77" s="4"/>
      <c r="HEW77" s="4"/>
      <c r="HEX77" s="4"/>
      <c r="HEY77" s="4"/>
      <c r="HEZ77" s="4"/>
      <c r="HFA77" s="4"/>
      <c r="HFB77" s="4"/>
      <c r="HFC77" s="4"/>
      <c r="HFD77" s="4"/>
      <c r="HFE77" s="4"/>
      <c r="HFF77" s="4"/>
      <c r="HFG77" s="4"/>
      <c r="HFH77" s="4"/>
      <c r="HFI77" s="4"/>
      <c r="HFJ77" s="4"/>
      <c r="HFK77" s="4"/>
      <c r="HFL77" s="4"/>
      <c r="HFM77" s="4"/>
      <c r="HFN77" s="4"/>
      <c r="HFO77" s="4"/>
      <c r="HFP77" s="4"/>
      <c r="HFQ77" s="4"/>
      <c r="HFR77" s="4"/>
      <c r="HFS77" s="4"/>
      <c r="HFT77" s="4"/>
      <c r="HFU77" s="4"/>
      <c r="HFV77" s="4"/>
      <c r="HFW77" s="4"/>
      <c r="HFX77" s="4"/>
      <c r="HFY77" s="4"/>
      <c r="HFZ77" s="4"/>
      <c r="HGA77" s="4"/>
      <c r="HGB77" s="4"/>
      <c r="HGC77" s="4"/>
      <c r="HGD77" s="4"/>
      <c r="HGE77" s="4"/>
      <c r="HGF77" s="4"/>
      <c r="HGG77" s="4"/>
      <c r="HGH77" s="4"/>
      <c r="HGI77" s="4"/>
      <c r="HGJ77" s="4"/>
      <c r="HGK77" s="4"/>
      <c r="HGL77" s="4"/>
      <c r="HGM77" s="4"/>
      <c r="HGN77" s="4"/>
      <c r="HGO77" s="4"/>
      <c r="HGP77" s="4"/>
      <c r="HGQ77" s="4"/>
      <c r="HGR77" s="4"/>
      <c r="HGS77" s="4"/>
      <c r="HGT77" s="4"/>
      <c r="HGU77" s="4"/>
      <c r="HGV77" s="4"/>
      <c r="HGW77" s="4"/>
      <c r="HGX77" s="4"/>
      <c r="HGY77" s="4"/>
      <c r="HGZ77" s="4"/>
      <c r="HHA77" s="4"/>
      <c r="HHB77" s="4"/>
      <c r="HHC77" s="4"/>
      <c r="HHD77" s="4"/>
      <c r="HHE77" s="4"/>
      <c r="HHF77" s="4"/>
      <c r="HHG77" s="4"/>
      <c r="HHH77" s="4"/>
      <c r="HHI77" s="4"/>
      <c r="HHJ77" s="4"/>
      <c r="HHK77" s="4"/>
      <c r="HHL77" s="4"/>
      <c r="HHM77" s="4"/>
      <c r="HHN77" s="4"/>
      <c r="HHO77" s="4"/>
      <c r="HHP77" s="4"/>
      <c r="HHQ77" s="4"/>
      <c r="HHR77" s="4"/>
      <c r="HHS77" s="4"/>
      <c r="HHT77" s="4"/>
      <c r="HHU77" s="4"/>
      <c r="HHV77" s="4"/>
      <c r="HHW77" s="4"/>
      <c r="HHX77" s="4"/>
      <c r="HHY77" s="4"/>
      <c r="HHZ77" s="4"/>
      <c r="HIA77" s="4"/>
      <c r="HIB77" s="4"/>
      <c r="HIC77" s="4"/>
      <c r="HID77" s="4"/>
      <c r="HIE77" s="4"/>
      <c r="HIF77" s="4"/>
      <c r="HIG77" s="4"/>
      <c r="HIH77" s="4"/>
      <c r="HII77" s="4"/>
      <c r="HIJ77" s="4"/>
      <c r="HIK77" s="4"/>
      <c r="HIL77" s="4"/>
      <c r="HIM77" s="4"/>
      <c r="HIN77" s="4"/>
      <c r="HIO77" s="4"/>
      <c r="HIP77" s="4"/>
      <c r="HIQ77" s="4"/>
      <c r="HIR77" s="4"/>
      <c r="HIS77" s="4"/>
      <c r="HIT77" s="4"/>
      <c r="HIU77" s="4"/>
      <c r="HIV77" s="4"/>
      <c r="HIW77" s="4"/>
      <c r="HIX77" s="4"/>
      <c r="HIY77" s="4"/>
      <c r="HIZ77" s="4"/>
      <c r="HJA77" s="4"/>
      <c r="HJB77" s="4"/>
      <c r="HJC77" s="4"/>
      <c r="HJD77" s="4"/>
      <c r="HJE77" s="4"/>
      <c r="HJF77" s="4"/>
      <c r="HJG77" s="4"/>
      <c r="HJH77" s="4"/>
      <c r="HJI77" s="4"/>
      <c r="HJJ77" s="4"/>
      <c r="HJK77" s="4"/>
      <c r="HJL77" s="4"/>
      <c r="HJM77" s="4"/>
      <c r="HJN77" s="4"/>
      <c r="HJO77" s="4"/>
      <c r="HJP77" s="4"/>
      <c r="HJQ77" s="4"/>
      <c r="HJR77" s="4"/>
      <c r="HJS77" s="4"/>
      <c r="HJT77" s="4"/>
      <c r="HJU77" s="4"/>
      <c r="HJV77" s="4"/>
      <c r="HJW77" s="4"/>
      <c r="HJX77" s="4"/>
      <c r="HJY77" s="4"/>
      <c r="HJZ77" s="4"/>
      <c r="HKA77" s="4"/>
      <c r="HKB77" s="4"/>
      <c r="HKC77" s="4"/>
      <c r="HKD77" s="4"/>
      <c r="HKE77" s="4"/>
      <c r="HKF77" s="4"/>
      <c r="HKG77" s="4"/>
      <c r="HKH77" s="4"/>
      <c r="HKI77" s="4"/>
      <c r="HKJ77" s="4"/>
      <c r="HKK77" s="4"/>
      <c r="HKL77" s="4"/>
      <c r="HKM77" s="4"/>
      <c r="HKN77" s="4"/>
      <c r="HKO77" s="4"/>
      <c r="HKP77" s="4"/>
      <c r="HKQ77" s="4"/>
      <c r="HKR77" s="4"/>
      <c r="HKS77" s="4"/>
      <c r="HKT77" s="4"/>
      <c r="HKU77" s="4"/>
      <c r="HKV77" s="4"/>
      <c r="HKW77" s="4"/>
      <c r="HKX77" s="4"/>
      <c r="HKY77" s="4"/>
      <c r="HKZ77" s="4"/>
      <c r="HLA77" s="4"/>
      <c r="HLB77" s="4"/>
      <c r="HLC77" s="4"/>
      <c r="HLD77" s="4"/>
      <c r="HLE77" s="4"/>
      <c r="HLF77" s="4"/>
      <c r="HLG77" s="4"/>
      <c r="HLH77" s="4"/>
      <c r="HLI77" s="4"/>
      <c r="HLJ77" s="4"/>
      <c r="HLK77" s="4"/>
      <c r="HLL77" s="4"/>
      <c r="HLM77" s="4"/>
      <c r="HLN77" s="4"/>
      <c r="HLO77" s="4"/>
      <c r="HLP77" s="4"/>
      <c r="HLQ77" s="4"/>
      <c r="HLR77" s="4"/>
      <c r="HLS77" s="4"/>
      <c r="HLT77" s="4"/>
      <c r="HLU77" s="4"/>
      <c r="HLV77" s="4"/>
      <c r="HLW77" s="4"/>
      <c r="HLX77" s="4"/>
      <c r="HLY77" s="4"/>
      <c r="HLZ77" s="4"/>
      <c r="HMA77" s="4"/>
      <c r="HMB77" s="4"/>
      <c r="HMC77" s="4"/>
      <c r="HMD77" s="4"/>
      <c r="HME77" s="4"/>
      <c r="HMF77" s="4"/>
      <c r="HMG77" s="4"/>
      <c r="HMH77" s="4"/>
      <c r="HMI77" s="4"/>
      <c r="HMJ77" s="4"/>
      <c r="HMK77" s="4"/>
      <c r="HML77" s="4"/>
      <c r="HMM77" s="4"/>
      <c r="HMN77" s="4"/>
      <c r="HMO77" s="4"/>
      <c r="HMP77" s="4"/>
      <c r="HMQ77" s="4"/>
      <c r="HMR77" s="4"/>
      <c r="HMS77" s="4"/>
      <c r="HMT77" s="4"/>
      <c r="HMU77" s="4"/>
      <c r="HMV77" s="4"/>
      <c r="HMW77" s="4"/>
      <c r="HMX77" s="4"/>
      <c r="HMY77" s="4"/>
      <c r="HMZ77" s="4"/>
      <c r="HNA77" s="4"/>
      <c r="HNB77" s="4"/>
      <c r="HNC77" s="4"/>
      <c r="HND77" s="4"/>
      <c r="HNE77" s="4"/>
      <c r="HNF77" s="4"/>
      <c r="HNG77" s="4"/>
      <c r="HNH77" s="4"/>
      <c r="HNI77" s="4"/>
      <c r="HNJ77" s="4"/>
      <c r="HNK77" s="4"/>
      <c r="HNL77" s="4"/>
      <c r="HNM77" s="4"/>
      <c r="HNN77" s="4"/>
      <c r="HNO77" s="4"/>
      <c r="HNP77" s="4"/>
      <c r="HNQ77" s="4"/>
      <c r="HNR77" s="4"/>
      <c r="HNS77" s="4"/>
      <c r="HNT77" s="4"/>
      <c r="HNU77" s="4"/>
      <c r="HNV77" s="4"/>
      <c r="HNW77" s="4"/>
      <c r="HNX77" s="4"/>
      <c r="HNY77" s="4"/>
      <c r="HNZ77" s="4"/>
      <c r="HOA77" s="4"/>
      <c r="HOB77" s="4"/>
      <c r="HOC77" s="4"/>
      <c r="HOD77" s="4"/>
      <c r="HOE77" s="4"/>
      <c r="HOF77" s="4"/>
      <c r="HOG77" s="4"/>
      <c r="HOH77" s="4"/>
      <c r="HOI77" s="4"/>
      <c r="HOJ77" s="4"/>
      <c r="HOK77" s="4"/>
      <c r="HOL77" s="4"/>
      <c r="HOM77" s="4"/>
      <c r="HON77" s="4"/>
      <c r="HOO77" s="4"/>
      <c r="HOP77" s="4"/>
      <c r="HOQ77" s="4"/>
      <c r="HOR77" s="4"/>
      <c r="HOS77" s="4"/>
      <c r="HOT77" s="4"/>
      <c r="HOU77" s="4"/>
      <c r="HOV77" s="4"/>
      <c r="HOW77" s="4"/>
      <c r="HOX77" s="4"/>
      <c r="HOY77" s="4"/>
      <c r="HOZ77" s="4"/>
      <c r="HPA77" s="4"/>
      <c r="HPB77" s="4"/>
      <c r="HPC77" s="4"/>
      <c r="HPD77" s="4"/>
      <c r="HPE77" s="4"/>
      <c r="HPF77" s="4"/>
      <c r="HPG77" s="4"/>
      <c r="HPH77" s="4"/>
      <c r="HPI77" s="4"/>
      <c r="HPJ77" s="4"/>
      <c r="HPK77" s="4"/>
      <c r="HPL77" s="4"/>
      <c r="HPM77" s="4"/>
      <c r="HPN77" s="4"/>
      <c r="HPO77" s="4"/>
      <c r="HPP77" s="4"/>
      <c r="HPQ77" s="4"/>
      <c r="HPR77" s="4"/>
      <c r="HPS77" s="4"/>
      <c r="HPT77" s="4"/>
      <c r="HPU77" s="4"/>
      <c r="HPV77" s="4"/>
      <c r="HPW77" s="4"/>
      <c r="HPX77" s="4"/>
      <c r="HPY77" s="4"/>
      <c r="HPZ77" s="4"/>
      <c r="HQA77" s="4"/>
      <c r="HQB77" s="4"/>
      <c r="HQC77" s="4"/>
      <c r="HQD77" s="4"/>
      <c r="HQE77" s="4"/>
      <c r="HQF77" s="4"/>
      <c r="HQG77" s="4"/>
      <c r="HQH77" s="4"/>
      <c r="HQI77" s="4"/>
      <c r="HQJ77" s="4"/>
      <c r="HQK77" s="4"/>
      <c r="HQL77" s="4"/>
      <c r="HQM77" s="4"/>
      <c r="HQN77" s="4"/>
      <c r="HQO77" s="4"/>
      <c r="HQP77" s="4"/>
      <c r="HQQ77" s="4"/>
      <c r="HQR77" s="4"/>
      <c r="HQS77" s="4"/>
      <c r="HQT77" s="4"/>
      <c r="HQU77" s="4"/>
      <c r="HQV77" s="4"/>
      <c r="HQW77" s="4"/>
      <c r="HQX77" s="4"/>
      <c r="HQY77" s="4"/>
      <c r="HQZ77" s="4"/>
      <c r="HRA77" s="4"/>
      <c r="HRB77" s="4"/>
      <c r="HRC77" s="4"/>
      <c r="HRD77" s="4"/>
      <c r="HRE77" s="4"/>
      <c r="HRF77" s="4"/>
      <c r="HRG77" s="4"/>
      <c r="HRH77" s="4"/>
      <c r="HRI77" s="4"/>
      <c r="HRJ77" s="4"/>
      <c r="HRK77" s="4"/>
      <c r="HRL77" s="4"/>
      <c r="HRM77" s="4"/>
      <c r="HRN77" s="4"/>
      <c r="HRO77" s="4"/>
      <c r="HRP77" s="4"/>
      <c r="HRQ77" s="4"/>
      <c r="HRR77" s="4"/>
      <c r="HRS77" s="4"/>
      <c r="HRT77" s="4"/>
      <c r="HRU77" s="4"/>
      <c r="HRV77" s="4"/>
      <c r="HRW77" s="4"/>
      <c r="HRX77" s="4"/>
      <c r="HRY77" s="4"/>
      <c r="HRZ77" s="4"/>
      <c r="HSA77" s="4"/>
      <c r="HSB77" s="4"/>
      <c r="HSC77" s="4"/>
      <c r="HSD77" s="4"/>
      <c r="HSE77" s="4"/>
      <c r="HSF77" s="4"/>
      <c r="HSG77" s="4"/>
      <c r="HSH77" s="4"/>
      <c r="HSI77" s="4"/>
      <c r="HSJ77" s="4"/>
      <c r="HSK77" s="4"/>
      <c r="HSL77" s="4"/>
      <c r="HSM77" s="4"/>
      <c r="HSN77" s="4"/>
      <c r="HSO77" s="4"/>
      <c r="HSP77" s="4"/>
      <c r="HSQ77" s="4"/>
      <c r="HSR77" s="4"/>
      <c r="HSS77" s="4"/>
      <c r="HST77" s="4"/>
      <c r="HSU77" s="4"/>
      <c r="HSV77" s="4"/>
      <c r="HSW77" s="4"/>
      <c r="HSX77" s="4"/>
      <c r="HSY77" s="4"/>
      <c r="HSZ77" s="4"/>
      <c r="HTA77" s="4"/>
      <c r="HTB77" s="4"/>
      <c r="HTC77" s="4"/>
      <c r="HTD77" s="4"/>
      <c r="HTE77" s="4"/>
      <c r="HTF77" s="4"/>
      <c r="HTG77" s="4"/>
      <c r="HTH77" s="4"/>
      <c r="HTI77" s="4"/>
      <c r="HTJ77" s="4"/>
      <c r="HTK77" s="4"/>
      <c r="HTL77" s="4"/>
      <c r="HTM77" s="4"/>
      <c r="HTN77" s="4"/>
      <c r="HTO77" s="4"/>
      <c r="HTP77" s="4"/>
      <c r="HTQ77" s="4"/>
      <c r="HTR77" s="4"/>
      <c r="HTS77" s="4"/>
      <c r="HTT77" s="4"/>
      <c r="HTU77" s="4"/>
      <c r="HTV77" s="4"/>
      <c r="HTW77" s="4"/>
      <c r="HTX77" s="4"/>
      <c r="HTY77" s="4"/>
      <c r="HTZ77" s="4"/>
      <c r="HUA77" s="4"/>
      <c r="HUB77" s="4"/>
      <c r="HUC77" s="4"/>
      <c r="HUD77" s="4"/>
      <c r="HUE77" s="4"/>
      <c r="HUF77" s="4"/>
      <c r="HUG77" s="4"/>
      <c r="HUH77" s="4"/>
      <c r="HUI77" s="4"/>
      <c r="HUJ77" s="4"/>
      <c r="HUK77" s="4"/>
      <c r="HUL77" s="4"/>
      <c r="HUM77" s="4"/>
      <c r="HUN77" s="4"/>
      <c r="HUO77" s="4"/>
      <c r="HUP77" s="4"/>
      <c r="HUQ77" s="4"/>
      <c r="HUR77" s="4"/>
      <c r="HUS77" s="4"/>
      <c r="HUT77" s="4"/>
      <c r="HUU77" s="4"/>
      <c r="HUV77" s="4"/>
      <c r="HUW77" s="4"/>
      <c r="HUX77" s="4"/>
      <c r="HUY77" s="4"/>
      <c r="HUZ77" s="4"/>
      <c r="HVA77" s="4"/>
      <c r="HVB77" s="4"/>
      <c r="HVC77" s="4"/>
      <c r="HVD77" s="4"/>
      <c r="HVE77" s="4"/>
      <c r="HVF77" s="4"/>
      <c r="HVG77" s="4"/>
      <c r="HVH77" s="4"/>
      <c r="HVI77" s="4"/>
      <c r="HVJ77" s="4"/>
      <c r="HVK77" s="4"/>
      <c r="HVL77" s="4"/>
      <c r="HVM77" s="4"/>
      <c r="HVN77" s="4"/>
      <c r="HVO77" s="4"/>
      <c r="HVP77" s="4"/>
      <c r="HVQ77" s="4"/>
      <c r="HVR77" s="4"/>
      <c r="HVS77" s="4"/>
      <c r="HVT77" s="4"/>
      <c r="HVU77" s="4"/>
      <c r="HVV77" s="4"/>
      <c r="HVW77" s="4"/>
      <c r="HVX77" s="4"/>
      <c r="HVY77" s="4"/>
      <c r="HVZ77" s="4"/>
      <c r="HWA77" s="4"/>
      <c r="HWB77" s="4"/>
      <c r="HWC77" s="4"/>
      <c r="HWD77" s="4"/>
      <c r="HWE77" s="4"/>
      <c r="HWF77" s="4"/>
      <c r="HWG77" s="4"/>
      <c r="HWH77" s="4"/>
      <c r="HWI77" s="4"/>
      <c r="HWJ77" s="4"/>
      <c r="HWK77" s="4"/>
      <c r="HWL77" s="4"/>
      <c r="HWM77" s="4"/>
      <c r="HWN77" s="4"/>
      <c r="HWO77" s="4"/>
      <c r="HWP77" s="4"/>
      <c r="HWQ77" s="4"/>
      <c r="HWR77" s="4"/>
      <c r="HWS77" s="4"/>
      <c r="HWT77" s="4"/>
      <c r="HWU77" s="4"/>
      <c r="HWV77" s="4"/>
      <c r="HWW77" s="4"/>
      <c r="HWX77" s="4"/>
      <c r="HWY77" s="4"/>
      <c r="HWZ77" s="4"/>
      <c r="HXA77" s="4"/>
      <c r="HXB77" s="4"/>
      <c r="HXC77" s="4"/>
      <c r="HXD77" s="4"/>
      <c r="HXE77" s="4"/>
      <c r="HXF77" s="4"/>
      <c r="HXG77" s="4"/>
      <c r="HXH77" s="4"/>
      <c r="HXI77" s="4"/>
      <c r="HXJ77" s="4"/>
      <c r="HXK77" s="4"/>
      <c r="HXL77" s="4"/>
      <c r="HXM77" s="4"/>
      <c r="HXN77" s="4"/>
      <c r="HXO77" s="4"/>
      <c r="HXP77" s="4"/>
      <c r="HXQ77" s="4"/>
      <c r="HXR77" s="4"/>
      <c r="HXS77" s="4"/>
      <c r="HXT77" s="4"/>
      <c r="HXU77" s="4"/>
      <c r="HXV77" s="4"/>
      <c r="HXW77" s="4"/>
      <c r="HXX77" s="4"/>
      <c r="HXY77" s="4"/>
      <c r="HXZ77" s="4"/>
      <c r="HYA77" s="4"/>
      <c r="HYB77" s="4"/>
      <c r="HYC77" s="4"/>
      <c r="HYD77" s="4"/>
      <c r="HYE77" s="4"/>
      <c r="HYF77" s="4"/>
      <c r="HYG77" s="4"/>
      <c r="HYH77" s="4"/>
      <c r="HYI77" s="4"/>
      <c r="HYJ77" s="4"/>
      <c r="HYK77" s="4"/>
      <c r="HYL77" s="4"/>
      <c r="HYM77" s="4"/>
      <c r="HYN77" s="4"/>
      <c r="HYO77" s="4"/>
      <c r="HYP77" s="4"/>
      <c r="HYQ77" s="4"/>
      <c r="HYR77" s="4"/>
      <c r="HYS77" s="4"/>
      <c r="HYT77" s="4"/>
      <c r="HYU77" s="4"/>
      <c r="HYV77" s="4"/>
      <c r="HYW77" s="4"/>
      <c r="HYX77" s="4"/>
      <c r="HYY77" s="4"/>
      <c r="HYZ77" s="4"/>
      <c r="HZA77" s="4"/>
      <c r="HZB77" s="4"/>
      <c r="HZC77" s="4"/>
      <c r="HZD77" s="4"/>
      <c r="HZE77" s="4"/>
      <c r="HZF77" s="4"/>
      <c r="HZG77" s="4"/>
      <c r="HZH77" s="4"/>
      <c r="HZI77" s="4"/>
      <c r="HZJ77" s="4"/>
      <c r="HZK77" s="4"/>
      <c r="HZL77" s="4"/>
      <c r="HZM77" s="4"/>
      <c r="HZN77" s="4"/>
      <c r="HZO77" s="4"/>
      <c r="HZP77" s="4"/>
      <c r="HZQ77" s="4"/>
      <c r="HZR77" s="4"/>
      <c r="HZS77" s="4"/>
      <c r="HZT77" s="4"/>
      <c r="HZU77" s="4"/>
      <c r="HZV77" s="4"/>
      <c r="HZW77" s="4"/>
      <c r="HZX77" s="4"/>
      <c r="HZY77" s="4"/>
      <c r="HZZ77" s="4"/>
      <c r="IAA77" s="4"/>
      <c r="IAB77" s="4"/>
      <c r="IAC77" s="4"/>
      <c r="IAD77" s="4"/>
      <c r="IAE77" s="4"/>
      <c r="IAF77" s="4"/>
      <c r="IAG77" s="4"/>
      <c r="IAH77" s="4"/>
      <c r="IAI77" s="4"/>
      <c r="IAJ77" s="4"/>
      <c r="IAK77" s="4"/>
      <c r="IAL77" s="4"/>
      <c r="IAM77" s="4"/>
      <c r="IAN77" s="4"/>
      <c r="IAO77" s="4"/>
      <c r="IAP77" s="4"/>
      <c r="IAQ77" s="4"/>
      <c r="IAR77" s="4"/>
      <c r="IAS77" s="4"/>
      <c r="IAT77" s="4"/>
      <c r="IAU77" s="4"/>
      <c r="IAV77" s="4"/>
      <c r="IAW77" s="4"/>
      <c r="IAX77" s="4"/>
      <c r="IAY77" s="4"/>
      <c r="IAZ77" s="4"/>
      <c r="IBA77" s="4"/>
      <c r="IBB77" s="4"/>
      <c r="IBC77" s="4"/>
      <c r="IBD77" s="4"/>
      <c r="IBE77" s="4"/>
      <c r="IBF77" s="4"/>
      <c r="IBG77" s="4"/>
      <c r="IBH77" s="4"/>
      <c r="IBI77" s="4"/>
      <c r="IBJ77" s="4"/>
      <c r="IBK77" s="4"/>
      <c r="IBL77" s="4"/>
      <c r="IBM77" s="4"/>
      <c r="IBN77" s="4"/>
      <c r="IBO77" s="4"/>
      <c r="IBP77" s="4"/>
      <c r="IBQ77" s="4"/>
      <c r="IBR77" s="4"/>
      <c r="IBS77" s="4"/>
      <c r="IBT77" s="4"/>
      <c r="IBU77" s="4"/>
      <c r="IBV77" s="4"/>
      <c r="IBW77" s="4"/>
      <c r="IBX77" s="4"/>
      <c r="IBY77" s="4"/>
      <c r="IBZ77" s="4"/>
      <c r="ICA77" s="4"/>
      <c r="ICB77" s="4"/>
      <c r="ICC77" s="4"/>
      <c r="ICD77" s="4"/>
      <c r="ICE77" s="4"/>
      <c r="ICF77" s="4"/>
      <c r="ICG77" s="4"/>
      <c r="ICH77" s="4"/>
      <c r="ICI77" s="4"/>
      <c r="ICJ77" s="4"/>
      <c r="ICK77" s="4"/>
      <c r="ICL77" s="4"/>
      <c r="ICM77" s="4"/>
      <c r="ICN77" s="4"/>
      <c r="ICO77" s="4"/>
      <c r="ICP77" s="4"/>
      <c r="ICQ77" s="4"/>
      <c r="ICR77" s="4"/>
      <c r="ICS77" s="4"/>
      <c r="ICT77" s="4"/>
      <c r="ICU77" s="4"/>
      <c r="ICV77" s="4"/>
      <c r="ICW77" s="4"/>
      <c r="ICX77" s="4"/>
      <c r="ICY77" s="4"/>
      <c r="ICZ77" s="4"/>
      <c r="IDA77" s="4"/>
      <c r="IDB77" s="4"/>
      <c r="IDC77" s="4"/>
      <c r="IDD77" s="4"/>
      <c r="IDE77" s="4"/>
      <c r="IDF77" s="4"/>
      <c r="IDG77" s="4"/>
      <c r="IDH77" s="4"/>
      <c r="IDI77" s="4"/>
      <c r="IDJ77" s="4"/>
      <c r="IDK77" s="4"/>
      <c r="IDL77" s="4"/>
      <c r="IDM77" s="4"/>
      <c r="IDN77" s="4"/>
      <c r="IDO77" s="4"/>
      <c r="IDP77" s="4"/>
      <c r="IDQ77" s="4"/>
      <c r="IDR77" s="4"/>
      <c r="IDS77" s="4"/>
      <c r="IDT77" s="4"/>
      <c r="IDU77" s="4"/>
      <c r="IDV77" s="4"/>
      <c r="IDW77" s="4"/>
      <c r="IDX77" s="4"/>
      <c r="IDY77" s="4"/>
      <c r="IDZ77" s="4"/>
      <c r="IEA77" s="4"/>
      <c r="IEB77" s="4"/>
      <c r="IEC77" s="4"/>
      <c r="IED77" s="4"/>
      <c r="IEE77" s="4"/>
      <c r="IEF77" s="4"/>
      <c r="IEG77" s="4"/>
      <c r="IEH77" s="4"/>
      <c r="IEI77" s="4"/>
      <c r="IEJ77" s="4"/>
      <c r="IEK77" s="4"/>
      <c r="IEL77" s="4"/>
      <c r="IEM77" s="4"/>
      <c r="IEN77" s="4"/>
      <c r="IEO77" s="4"/>
      <c r="IEP77" s="4"/>
      <c r="IEQ77" s="4"/>
      <c r="IER77" s="4"/>
      <c r="IES77" s="4"/>
      <c r="IET77" s="4"/>
      <c r="IEU77" s="4"/>
      <c r="IEV77" s="4"/>
      <c r="IEW77" s="4"/>
      <c r="IEX77" s="4"/>
      <c r="IEY77" s="4"/>
      <c r="IEZ77" s="4"/>
      <c r="IFA77" s="4"/>
      <c r="IFB77" s="4"/>
      <c r="IFC77" s="4"/>
      <c r="IFD77" s="4"/>
      <c r="IFE77" s="4"/>
      <c r="IFF77" s="4"/>
      <c r="IFG77" s="4"/>
      <c r="IFH77" s="4"/>
      <c r="IFI77" s="4"/>
      <c r="IFJ77" s="4"/>
      <c r="IFK77" s="4"/>
      <c r="IFL77" s="4"/>
      <c r="IFM77" s="4"/>
      <c r="IFN77" s="4"/>
      <c r="IFO77" s="4"/>
      <c r="IFP77" s="4"/>
      <c r="IFQ77" s="4"/>
      <c r="IFR77" s="4"/>
      <c r="IFS77" s="4"/>
      <c r="IFT77" s="4"/>
      <c r="IFU77" s="4"/>
      <c r="IFV77" s="4"/>
      <c r="IFW77" s="4"/>
      <c r="IFX77" s="4"/>
      <c r="IFY77" s="4"/>
      <c r="IFZ77" s="4"/>
      <c r="IGA77" s="4"/>
      <c r="IGB77" s="4"/>
      <c r="IGC77" s="4"/>
      <c r="IGD77" s="4"/>
      <c r="IGE77" s="4"/>
      <c r="IGF77" s="4"/>
      <c r="IGG77" s="4"/>
      <c r="IGH77" s="4"/>
      <c r="IGI77" s="4"/>
      <c r="IGJ77" s="4"/>
      <c r="IGK77" s="4"/>
      <c r="IGL77" s="4"/>
      <c r="IGM77" s="4"/>
      <c r="IGN77" s="4"/>
      <c r="IGO77" s="4"/>
      <c r="IGP77" s="4"/>
      <c r="IGQ77" s="4"/>
      <c r="IGR77" s="4"/>
      <c r="IGS77" s="4"/>
      <c r="IGT77" s="4"/>
      <c r="IGU77" s="4"/>
      <c r="IGV77" s="4"/>
      <c r="IGW77" s="4"/>
      <c r="IGX77" s="4"/>
      <c r="IGY77" s="4"/>
      <c r="IGZ77" s="4"/>
      <c r="IHA77" s="4"/>
      <c r="IHB77" s="4"/>
      <c r="IHC77" s="4"/>
      <c r="IHD77" s="4"/>
      <c r="IHE77" s="4"/>
      <c r="IHF77" s="4"/>
      <c r="IHG77" s="4"/>
      <c r="IHH77" s="4"/>
      <c r="IHI77" s="4"/>
      <c r="IHJ77" s="4"/>
      <c r="IHK77" s="4"/>
      <c r="IHL77" s="4"/>
      <c r="IHM77" s="4"/>
      <c r="IHN77" s="4"/>
      <c r="IHO77" s="4"/>
      <c r="IHP77" s="4"/>
      <c r="IHQ77" s="4"/>
      <c r="IHR77" s="4"/>
      <c r="IHS77" s="4"/>
      <c r="IHT77" s="4"/>
      <c r="IHU77" s="4"/>
      <c r="IHV77" s="4"/>
      <c r="IHW77" s="4"/>
      <c r="IHX77" s="4"/>
      <c r="IHY77" s="4"/>
      <c r="IHZ77" s="4"/>
      <c r="IIA77" s="4"/>
      <c r="IIB77" s="4"/>
      <c r="IIC77" s="4"/>
      <c r="IID77" s="4"/>
      <c r="IIE77" s="4"/>
      <c r="IIF77" s="4"/>
      <c r="IIG77" s="4"/>
      <c r="IIH77" s="4"/>
      <c r="III77" s="4"/>
      <c r="IIJ77" s="4"/>
      <c r="IIK77" s="4"/>
      <c r="IIL77" s="4"/>
      <c r="IIM77" s="4"/>
      <c r="IIN77" s="4"/>
      <c r="IIO77" s="4"/>
      <c r="IIP77" s="4"/>
      <c r="IIQ77" s="4"/>
      <c r="IIR77" s="4"/>
      <c r="IIS77" s="4"/>
      <c r="IIT77" s="4"/>
      <c r="IIU77" s="4"/>
      <c r="IIV77" s="4"/>
      <c r="IIW77" s="4"/>
      <c r="IIX77" s="4"/>
      <c r="IIY77" s="4"/>
      <c r="IIZ77" s="4"/>
      <c r="IJA77" s="4"/>
      <c r="IJB77" s="4"/>
      <c r="IJC77" s="4"/>
      <c r="IJD77" s="4"/>
      <c r="IJE77" s="4"/>
      <c r="IJF77" s="4"/>
      <c r="IJG77" s="4"/>
      <c r="IJH77" s="4"/>
      <c r="IJI77" s="4"/>
      <c r="IJJ77" s="4"/>
      <c r="IJK77" s="4"/>
      <c r="IJL77" s="4"/>
      <c r="IJM77" s="4"/>
      <c r="IJN77" s="4"/>
      <c r="IJO77" s="4"/>
      <c r="IJP77" s="4"/>
      <c r="IJQ77" s="4"/>
      <c r="IJR77" s="4"/>
      <c r="IJS77" s="4"/>
      <c r="IJT77" s="4"/>
      <c r="IJU77" s="4"/>
      <c r="IJV77" s="4"/>
      <c r="IJW77" s="4"/>
      <c r="IJX77" s="4"/>
      <c r="IJY77" s="4"/>
      <c r="IJZ77" s="4"/>
      <c r="IKA77" s="4"/>
      <c r="IKB77" s="4"/>
      <c r="IKC77" s="4"/>
      <c r="IKD77" s="4"/>
      <c r="IKE77" s="4"/>
      <c r="IKF77" s="4"/>
      <c r="IKG77" s="4"/>
      <c r="IKH77" s="4"/>
      <c r="IKI77" s="4"/>
      <c r="IKJ77" s="4"/>
      <c r="IKK77" s="4"/>
      <c r="IKL77" s="4"/>
      <c r="IKM77" s="4"/>
      <c r="IKN77" s="4"/>
      <c r="IKO77" s="4"/>
      <c r="IKP77" s="4"/>
      <c r="IKQ77" s="4"/>
      <c r="IKR77" s="4"/>
      <c r="IKS77" s="4"/>
      <c r="IKT77" s="4"/>
      <c r="IKU77" s="4"/>
      <c r="IKV77" s="4"/>
      <c r="IKW77" s="4"/>
      <c r="IKX77" s="4"/>
      <c r="IKY77" s="4"/>
      <c r="IKZ77" s="4"/>
      <c r="ILA77" s="4"/>
      <c r="ILB77" s="4"/>
      <c r="ILC77" s="4"/>
      <c r="ILD77" s="4"/>
      <c r="ILE77" s="4"/>
      <c r="ILF77" s="4"/>
      <c r="ILG77" s="4"/>
      <c r="ILH77" s="4"/>
      <c r="ILI77" s="4"/>
      <c r="ILJ77" s="4"/>
      <c r="ILK77" s="4"/>
      <c r="ILL77" s="4"/>
      <c r="ILM77" s="4"/>
      <c r="ILN77" s="4"/>
      <c r="ILO77" s="4"/>
      <c r="ILP77" s="4"/>
      <c r="ILQ77" s="4"/>
      <c r="ILR77" s="4"/>
      <c r="ILS77" s="4"/>
      <c r="ILT77" s="4"/>
      <c r="ILU77" s="4"/>
      <c r="ILV77" s="4"/>
      <c r="ILW77" s="4"/>
      <c r="ILX77" s="4"/>
      <c r="ILY77" s="4"/>
      <c r="ILZ77" s="4"/>
      <c r="IMA77" s="4"/>
      <c r="IMB77" s="4"/>
      <c r="IMC77" s="4"/>
      <c r="IMD77" s="4"/>
      <c r="IME77" s="4"/>
      <c r="IMF77" s="4"/>
      <c r="IMG77" s="4"/>
      <c r="IMH77" s="4"/>
      <c r="IMI77" s="4"/>
      <c r="IMJ77" s="4"/>
      <c r="IMK77" s="4"/>
      <c r="IML77" s="4"/>
      <c r="IMM77" s="4"/>
      <c r="IMN77" s="4"/>
      <c r="IMO77" s="4"/>
      <c r="IMP77" s="4"/>
      <c r="IMQ77" s="4"/>
      <c r="IMR77" s="4"/>
      <c r="IMS77" s="4"/>
      <c r="IMT77" s="4"/>
      <c r="IMU77" s="4"/>
      <c r="IMV77" s="4"/>
      <c r="IMW77" s="4"/>
      <c r="IMX77" s="4"/>
      <c r="IMY77" s="4"/>
      <c r="IMZ77" s="4"/>
      <c r="INA77" s="4"/>
      <c r="INB77" s="4"/>
      <c r="INC77" s="4"/>
      <c r="IND77" s="4"/>
      <c r="INE77" s="4"/>
      <c r="INF77" s="4"/>
      <c r="ING77" s="4"/>
      <c r="INH77" s="4"/>
      <c r="INI77" s="4"/>
      <c r="INJ77" s="4"/>
      <c r="INK77" s="4"/>
      <c r="INL77" s="4"/>
      <c r="INM77" s="4"/>
      <c r="INN77" s="4"/>
      <c r="INO77" s="4"/>
      <c r="INP77" s="4"/>
      <c r="INQ77" s="4"/>
      <c r="INR77" s="4"/>
      <c r="INS77" s="4"/>
      <c r="INT77" s="4"/>
      <c r="INU77" s="4"/>
      <c r="INV77" s="4"/>
      <c r="INW77" s="4"/>
      <c r="INX77" s="4"/>
      <c r="INY77" s="4"/>
      <c r="INZ77" s="4"/>
      <c r="IOA77" s="4"/>
      <c r="IOB77" s="4"/>
      <c r="IOC77" s="4"/>
      <c r="IOD77" s="4"/>
      <c r="IOE77" s="4"/>
      <c r="IOF77" s="4"/>
      <c r="IOG77" s="4"/>
      <c r="IOH77" s="4"/>
      <c r="IOI77" s="4"/>
      <c r="IOJ77" s="4"/>
      <c r="IOK77" s="4"/>
      <c r="IOL77" s="4"/>
      <c r="IOM77" s="4"/>
      <c r="ION77" s="4"/>
      <c r="IOO77" s="4"/>
      <c r="IOP77" s="4"/>
      <c r="IOQ77" s="4"/>
      <c r="IOR77" s="4"/>
      <c r="IOS77" s="4"/>
      <c r="IOT77" s="4"/>
      <c r="IOU77" s="4"/>
      <c r="IOV77" s="4"/>
      <c r="IOW77" s="4"/>
      <c r="IOX77" s="4"/>
      <c r="IOY77" s="4"/>
      <c r="IOZ77" s="4"/>
      <c r="IPA77" s="4"/>
      <c r="IPB77" s="4"/>
      <c r="IPC77" s="4"/>
      <c r="IPD77" s="4"/>
      <c r="IPE77" s="4"/>
      <c r="IPF77" s="4"/>
      <c r="IPG77" s="4"/>
      <c r="IPH77" s="4"/>
      <c r="IPI77" s="4"/>
      <c r="IPJ77" s="4"/>
      <c r="IPK77" s="4"/>
      <c r="IPL77" s="4"/>
      <c r="IPM77" s="4"/>
      <c r="IPN77" s="4"/>
      <c r="IPO77" s="4"/>
      <c r="IPP77" s="4"/>
      <c r="IPQ77" s="4"/>
      <c r="IPR77" s="4"/>
      <c r="IPS77" s="4"/>
      <c r="IPT77" s="4"/>
      <c r="IPU77" s="4"/>
      <c r="IPV77" s="4"/>
      <c r="IPW77" s="4"/>
      <c r="IPX77" s="4"/>
      <c r="IPY77" s="4"/>
      <c r="IPZ77" s="4"/>
      <c r="IQA77" s="4"/>
      <c r="IQB77" s="4"/>
      <c r="IQC77" s="4"/>
      <c r="IQD77" s="4"/>
      <c r="IQE77" s="4"/>
      <c r="IQF77" s="4"/>
      <c r="IQG77" s="4"/>
      <c r="IQH77" s="4"/>
      <c r="IQI77" s="4"/>
      <c r="IQJ77" s="4"/>
      <c r="IQK77" s="4"/>
      <c r="IQL77" s="4"/>
      <c r="IQM77" s="4"/>
      <c r="IQN77" s="4"/>
      <c r="IQO77" s="4"/>
      <c r="IQP77" s="4"/>
      <c r="IQQ77" s="4"/>
      <c r="IQR77" s="4"/>
      <c r="IQS77" s="4"/>
      <c r="IQT77" s="4"/>
      <c r="IQU77" s="4"/>
      <c r="IQV77" s="4"/>
      <c r="IQW77" s="4"/>
      <c r="IQX77" s="4"/>
      <c r="IQY77" s="4"/>
      <c r="IQZ77" s="4"/>
      <c r="IRA77" s="4"/>
      <c r="IRB77" s="4"/>
      <c r="IRC77" s="4"/>
      <c r="IRD77" s="4"/>
      <c r="IRE77" s="4"/>
      <c r="IRF77" s="4"/>
      <c r="IRG77" s="4"/>
      <c r="IRH77" s="4"/>
      <c r="IRI77" s="4"/>
      <c r="IRJ77" s="4"/>
      <c r="IRK77" s="4"/>
      <c r="IRL77" s="4"/>
      <c r="IRM77" s="4"/>
      <c r="IRN77" s="4"/>
      <c r="IRO77" s="4"/>
      <c r="IRP77" s="4"/>
      <c r="IRQ77" s="4"/>
      <c r="IRR77" s="4"/>
      <c r="IRS77" s="4"/>
      <c r="IRT77" s="4"/>
      <c r="IRU77" s="4"/>
      <c r="IRV77" s="4"/>
      <c r="IRW77" s="4"/>
      <c r="IRX77" s="4"/>
      <c r="IRY77" s="4"/>
      <c r="IRZ77" s="4"/>
      <c r="ISA77" s="4"/>
      <c r="ISB77" s="4"/>
      <c r="ISC77" s="4"/>
      <c r="ISD77" s="4"/>
      <c r="ISE77" s="4"/>
      <c r="ISF77" s="4"/>
      <c r="ISG77" s="4"/>
      <c r="ISH77" s="4"/>
      <c r="ISI77" s="4"/>
      <c r="ISJ77" s="4"/>
      <c r="ISK77" s="4"/>
      <c r="ISL77" s="4"/>
      <c r="ISM77" s="4"/>
      <c r="ISN77" s="4"/>
      <c r="ISO77" s="4"/>
      <c r="ISP77" s="4"/>
      <c r="ISQ77" s="4"/>
      <c r="ISR77" s="4"/>
      <c r="ISS77" s="4"/>
      <c r="IST77" s="4"/>
      <c r="ISU77" s="4"/>
      <c r="ISV77" s="4"/>
      <c r="ISW77" s="4"/>
      <c r="ISX77" s="4"/>
      <c r="ISY77" s="4"/>
      <c r="ISZ77" s="4"/>
      <c r="ITA77" s="4"/>
      <c r="ITB77" s="4"/>
      <c r="ITC77" s="4"/>
      <c r="ITD77" s="4"/>
      <c r="ITE77" s="4"/>
      <c r="ITF77" s="4"/>
      <c r="ITG77" s="4"/>
      <c r="ITH77" s="4"/>
      <c r="ITI77" s="4"/>
      <c r="ITJ77" s="4"/>
      <c r="ITK77" s="4"/>
      <c r="ITL77" s="4"/>
      <c r="ITM77" s="4"/>
      <c r="ITN77" s="4"/>
      <c r="ITO77" s="4"/>
      <c r="ITP77" s="4"/>
      <c r="ITQ77" s="4"/>
      <c r="ITR77" s="4"/>
      <c r="ITS77" s="4"/>
      <c r="ITT77" s="4"/>
      <c r="ITU77" s="4"/>
      <c r="ITV77" s="4"/>
      <c r="ITW77" s="4"/>
      <c r="ITX77" s="4"/>
      <c r="ITY77" s="4"/>
      <c r="ITZ77" s="4"/>
      <c r="IUA77" s="4"/>
      <c r="IUB77" s="4"/>
      <c r="IUC77" s="4"/>
      <c r="IUD77" s="4"/>
      <c r="IUE77" s="4"/>
      <c r="IUF77" s="4"/>
      <c r="IUG77" s="4"/>
      <c r="IUH77" s="4"/>
      <c r="IUI77" s="4"/>
      <c r="IUJ77" s="4"/>
      <c r="IUK77" s="4"/>
      <c r="IUL77" s="4"/>
      <c r="IUM77" s="4"/>
      <c r="IUN77" s="4"/>
      <c r="IUO77" s="4"/>
      <c r="IUP77" s="4"/>
      <c r="IUQ77" s="4"/>
      <c r="IUR77" s="4"/>
      <c r="IUS77" s="4"/>
      <c r="IUT77" s="4"/>
      <c r="IUU77" s="4"/>
      <c r="IUV77" s="4"/>
      <c r="IUW77" s="4"/>
      <c r="IUX77" s="4"/>
      <c r="IUY77" s="4"/>
      <c r="IUZ77" s="4"/>
      <c r="IVA77" s="4"/>
      <c r="IVB77" s="4"/>
      <c r="IVC77" s="4"/>
      <c r="IVD77" s="4"/>
      <c r="IVE77" s="4"/>
      <c r="IVF77" s="4"/>
      <c r="IVG77" s="4"/>
      <c r="IVH77" s="4"/>
      <c r="IVI77" s="4"/>
      <c r="IVJ77" s="4"/>
      <c r="IVK77" s="4"/>
      <c r="IVL77" s="4"/>
      <c r="IVM77" s="4"/>
      <c r="IVN77" s="4"/>
      <c r="IVO77" s="4"/>
      <c r="IVP77" s="4"/>
      <c r="IVQ77" s="4"/>
      <c r="IVR77" s="4"/>
      <c r="IVS77" s="4"/>
      <c r="IVT77" s="4"/>
      <c r="IVU77" s="4"/>
      <c r="IVV77" s="4"/>
      <c r="IVW77" s="4"/>
      <c r="IVX77" s="4"/>
      <c r="IVY77" s="4"/>
      <c r="IVZ77" s="4"/>
      <c r="IWA77" s="4"/>
      <c r="IWB77" s="4"/>
      <c r="IWC77" s="4"/>
      <c r="IWD77" s="4"/>
      <c r="IWE77" s="4"/>
      <c r="IWF77" s="4"/>
      <c r="IWG77" s="4"/>
      <c r="IWH77" s="4"/>
      <c r="IWI77" s="4"/>
      <c r="IWJ77" s="4"/>
      <c r="IWK77" s="4"/>
      <c r="IWL77" s="4"/>
      <c r="IWM77" s="4"/>
      <c r="IWN77" s="4"/>
      <c r="IWO77" s="4"/>
      <c r="IWP77" s="4"/>
      <c r="IWQ77" s="4"/>
      <c r="IWR77" s="4"/>
      <c r="IWS77" s="4"/>
      <c r="IWT77" s="4"/>
      <c r="IWU77" s="4"/>
      <c r="IWV77" s="4"/>
      <c r="IWW77" s="4"/>
      <c r="IWX77" s="4"/>
      <c r="IWY77" s="4"/>
      <c r="IWZ77" s="4"/>
      <c r="IXA77" s="4"/>
      <c r="IXB77" s="4"/>
      <c r="IXC77" s="4"/>
      <c r="IXD77" s="4"/>
      <c r="IXE77" s="4"/>
      <c r="IXF77" s="4"/>
      <c r="IXG77" s="4"/>
      <c r="IXH77" s="4"/>
      <c r="IXI77" s="4"/>
      <c r="IXJ77" s="4"/>
      <c r="IXK77" s="4"/>
      <c r="IXL77" s="4"/>
      <c r="IXM77" s="4"/>
      <c r="IXN77" s="4"/>
      <c r="IXO77" s="4"/>
      <c r="IXP77" s="4"/>
      <c r="IXQ77" s="4"/>
      <c r="IXR77" s="4"/>
      <c r="IXS77" s="4"/>
      <c r="IXT77" s="4"/>
      <c r="IXU77" s="4"/>
      <c r="IXV77" s="4"/>
      <c r="IXW77" s="4"/>
      <c r="IXX77" s="4"/>
      <c r="IXY77" s="4"/>
      <c r="IXZ77" s="4"/>
      <c r="IYA77" s="4"/>
      <c r="IYB77" s="4"/>
      <c r="IYC77" s="4"/>
      <c r="IYD77" s="4"/>
      <c r="IYE77" s="4"/>
      <c r="IYF77" s="4"/>
      <c r="IYG77" s="4"/>
      <c r="IYH77" s="4"/>
      <c r="IYI77" s="4"/>
      <c r="IYJ77" s="4"/>
      <c r="IYK77" s="4"/>
      <c r="IYL77" s="4"/>
      <c r="IYM77" s="4"/>
      <c r="IYN77" s="4"/>
      <c r="IYO77" s="4"/>
      <c r="IYP77" s="4"/>
      <c r="IYQ77" s="4"/>
      <c r="IYR77" s="4"/>
      <c r="IYS77" s="4"/>
      <c r="IYT77" s="4"/>
      <c r="IYU77" s="4"/>
      <c r="IYV77" s="4"/>
      <c r="IYW77" s="4"/>
      <c r="IYX77" s="4"/>
      <c r="IYY77" s="4"/>
      <c r="IYZ77" s="4"/>
      <c r="IZA77" s="4"/>
      <c r="IZB77" s="4"/>
      <c r="IZC77" s="4"/>
      <c r="IZD77" s="4"/>
      <c r="IZE77" s="4"/>
      <c r="IZF77" s="4"/>
      <c r="IZG77" s="4"/>
      <c r="IZH77" s="4"/>
      <c r="IZI77" s="4"/>
      <c r="IZJ77" s="4"/>
      <c r="IZK77" s="4"/>
      <c r="IZL77" s="4"/>
      <c r="IZM77" s="4"/>
      <c r="IZN77" s="4"/>
      <c r="IZO77" s="4"/>
      <c r="IZP77" s="4"/>
      <c r="IZQ77" s="4"/>
      <c r="IZR77" s="4"/>
      <c r="IZS77" s="4"/>
      <c r="IZT77" s="4"/>
      <c r="IZU77" s="4"/>
      <c r="IZV77" s="4"/>
      <c r="IZW77" s="4"/>
      <c r="IZX77" s="4"/>
      <c r="IZY77" s="4"/>
      <c r="IZZ77" s="4"/>
      <c r="JAA77" s="4"/>
      <c r="JAB77" s="4"/>
      <c r="JAC77" s="4"/>
      <c r="JAD77" s="4"/>
      <c r="JAE77" s="4"/>
      <c r="JAF77" s="4"/>
      <c r="JAG77" s="4"/>
      <c r="JAH77" s="4"/>
      <c r="JAI77" s="4"/>
      <c r="JAJ77" s="4"/>
      <c r="JAK77" s="4"/>
      <c r="JAL77" s="4"/>
      <c r="JAM77" s="4"/>
      <c r="JAN77" s="4"/>
      <c r="JAO77" s="4"/>
      <c r="JAP77" s="4"/>
      <c r="JAQ77" s="4"/>
      <c r="JAR77" s="4"/>
      <c r="JAS77" s="4"/>
      <c r="JAT77" s="4"/>
      <c r="JAU77" s="4"/>
      <c r="JAV77" s="4"/>
      <c r="JAW77" s="4"/>
      <c r="JAX77" s="4"/>
      <c r="JAY77" s="4"/>
      <c r="JAZ77" s="4"/>
      <c r="JBA77" s="4"/>
      <c r="JBB77" s="4"/>
      <c r="JBC77" s="4"/>
      <c r="JBD77" s="4"/>
      <c r="JBE77" s="4"/>
      <c r="JBF77" s="4"/>
      <c r="JBG77" s="4"/>
      <c r="JBH77" s="4"/>
      <c r="JBI77" s="4"/>
      <c r="JBJ77" s="4"/>
      <c r="JBK77" s="4"/>
      <c r="JBL77" s="4"/>
      <c r="JBM77" s="4"/>
      <c r="JBN77" s="4"/>
      <c r="JBO77" s="4"/>
      <c r="JBP77" s="4"/>
      <c r="JBQ77" s="4"/>
      <c r="JBR77" s="4"/>
      <c r="JBS77" s="4"/>
      <c r="JBT77" s="4"/>
      <c r="JBU77" s="4"/>
      <c r="JBV77" s="4"/>
      <c r="JBW77" s="4"/>
      <c r="JBX77" s="4"/>
      <c r="JBY77" s="4"/>
      <c r="JBZ77" s="4"/>
      <c r="JCA77" s="4"/>
      <c r="JCB77" s="4"/>
      <c r="JCC77" s="4"/>
      <c r="JCD77" s="4"/>
      <c r="JCE77" s="4"/>
      <c r="JCF77" s="4"/>
      <c r="JCG77" s="4"/>
      <c r="JCH77" s="4"/>
      <c r="JCI77" s="4"/>
      <c r="JCJ77" s="4"/>
      <c r="JCK77" s="4"/>
      <c r="JCL77" s="4"/>
      <c r="JCM77" s="4"/>
      <c r="JCN77" s="4"/>
      <c r="JCO77" s="4"/>
      <c r="JCP77" s="4"/>
      <c r="JCQ77" s="4"/>
      <c r="JCR77" s="4"/>
      <c r="JCS77" s="4"/>
      <c r="JCT77" s="4"/>
      <c r="JCU77" s="4"/>
      <c r="JCV77" s="4"/>
      <c r="JCW77" s="4"/>
      <c r="JCX77" s="4"/>
      <c r="JCY77" s="4"/>
      <c r="JCZ77" s="4"/>
      <c r="JDA77" s="4"/>
      <c r="JDB77" s="4"/>
      <c r="JDC77" s="4"/>
      <c r="JDD77" s="4"/>
      <c r="JDE77" s="4"/>
      <c r="JDF77" s="4"/>
      <c r="JDG77" s="4"/>
      <c r="JDH77" s="4"/>
      <c r="JDI77" s="4"/>
      <c r="JDJ77" s="4"/>
      <c r="JDK77" s="4"/>
      <c r="JDL77" s="4"/>
      <c r="JDM77" s="4"/>
      <c r="JDN77" s="4"/>
      <c r="JDO77" s="4"/>
      <c r="JDP77" s="4"/>
      <c r="JDQ77" s="4"/>
      <c r="JDR77" s="4"/>
      <c r="JDS77" s="4"/>
      <c r="JDT77" s="4"/>
      <c r="JDU77" s="4"/>
      <c r="JDV77" s="4"/>
      <c r="JDW77" s="4"/>
      <c r="JDX77" s="4"/>
      <c r="JDY77" s="4"/>
      <c r="JDZ77" s="4"/>
      <c r="JEA77" s="4"/>
      <c r="JEB77" s="4"/>
      <c r="JEC77" s="4"/>
      <c r="JED77" s="4"/>
      <c r="JEE77" s="4"/>
      <c r="JEF77" s="4"/>
      <c r="JEG77" s="4"/>
      <c r="JEH77" s="4"/>
      <c r="JEI77" s="4"/>
      <c r="JEJ77" s="4"/>
      <c r="JEK77" s="4"/>
      <c r="JEL77" s="4"/>
      <c r="JEM77" s="4"/>
      <c r="JEN77" s="4"/>
      <c r="JEO77" s="4"/>
      <c r="JEP77" s="4"/>
      <c r="JEQ77" s="4"/>
      <c r="JER77" s="4"/>
      <c r="JES77" s="4"/>
      <c r="JET77" s="4"/>
      <c r="JEU77" s="4"/>
      <c r="JEV77" s="4"/>
      <c r="JEW77" s="4"/>
      <c r="JEX77" s="4"/>
      <c r="JEY77" s="4"/>
      <c r="JEZ77" s="4"/>
      <c r="JFA77" s="4"/>
      <c r="JFB77" s="4"/>
      <c r="JFC77" s="4"/>
      <c r="JFD77" s="4"/>
      <c r="JFE77" s="4"/>
      <c r="JFF77" s="4"/>
      <c r="JFG77" s="4"/>
      <c r="JFH77" s="4"/>
      <c r="JFI77" s="4"/>
      <c r="JFJ77" s="4"/>
      <c r="JFK77" s="4"/>
      <c r="JFL77" s="4"/>
      <c r="JFM77" s="4"/>
      <c r="JFN77" s="4"/>
      <c r="JFO77" s="4"/>
      <c r="JFP77" s="4"/>
      <c r="JFQ77" s="4"/>
      <c r="JFR77" s="4"/>
      <c r="JFS77" s="4"/>
      <c r="JFT77" s="4"/>
      <c r="JFU77" s="4"/>
      <c r="JFV77" s="4"/>
      <c r="JFW77" s="4"/>
      <c r="JFX77" s="4"/>
      <c r="JFY77" s="4"/>
      <c r="JFZ77" s="4"/>
      <c r="JGA77" s="4"/>
      <c r="JGB77" s="4"/>
      <c r="JGC77" s="4"/>
      <c r="JGD77" s="4"/>
      <c r="JGE77" s="4"/>
      <c r="JGF77" s="4"/>
      <c r="JGG77" s="4"/>
      <c r="JGH77" s="4"/>
      <c r="JGI77" s="4"/>
      <c r="JGJ77" s="4"/>
      <c r="JGK77" s="4"/>
      <c r="JGL77" s="4"/>
      <c r="JGM77" s="4"/>
      <c r="JGN77" s="4"/>
      <c r="JGO77" s="4"/>
      <c r="JGP77" s="4"/>
      <c r="JGQ77" s="4"/>
      <c r="JGR77" s="4"/>
      <c r="JGS77" s="4"/>
      <c r="JGT77" s="4"/>
      <c r="JGU77" s="4"/>
      <c r="JGV77" s="4"/>
      <c r="JGW77" s="4"/>
      <c r="JGX77" s="4"/>
      <c r="JGY77" s="4"/>
      <c r="JGZ77" s="4"/>
      <c r="JHA77" s="4"/>
      <c r="JHB77" s="4"/>
      <c r="JHC77" s="4"/>
      <c r="JHD77" s="4"/>
      <c r="JHE77" s="4"/>
      <c r="JHF77" s="4"/>
      <c r="JHG77" s="4"/>
      <c r="JHH77" s="4"/>
      <c r="JHI77" s="4"/>
      <c r="JHJ77" s="4"/>
      <c r="JHK77" s="4"/>
      <c r="JHL77" s="4"/>
      <c r="JHM77" s="4"/>
      <c r="JHN77" s="4"/>
      <c r="JHO77" s="4"/>
      <c r="JHP77" s="4"/>
      <c r="JHQ77" s="4"/>
      <c r="JHR77" s="4"/>
      <c r="JHS77" s="4"/>
      <c r="JHT77" s="4"/>
      <c r="JHU77" s="4"/>
      <c r="JHV77" s="4"/>
      <c r="JHW77" s="4"/>
      <c r="JHX77" s="4"/>
      <c r="JHY77" s="4"/>
      <c r="JHZ77" s="4"/>
      <c r="JIA77" s="4"/>
      <c r="JIB77" s="4"/>
      <c r="JIC77" s="4"/>
      <c r="JID77" s="4"/>
      <c r="JIE77" s="4"/>
      <c r="JIF77" s="4"/>
      <c r="JIG77" s="4"/>
      <c r="JIH77" s="4"/>
      <c r="JII77" s="4"/>
      <c r="JIJ77" s="4"/>
      <c r="JIK77" s="4"/>
      <c r="JIL77" s="4"/>
      <c r="JIM77" s="4"/>
      <c r="JIN77" s="4"/>
      <c r="JIO77" s="4"/>
      <c r="JIP77" s="4"/>
      <c r="JIQ77" s="4"/>
      <c r="JIR77" s="4"/>
      <c r="JIS77" s="4"/>
      <c r="JIT77" s="4"/>
      <c r="JIU77" s="4"/>
      <c r="JIV77" s="4"/>
      <c r="JIW77" s="4"/>
      <c r="JIX77" s="4"/>
      <c r="JIY77" s="4"/>
      <c r="JIZ77" s="4"/>
      <c r="JJA77" s="4"/>
      <c r="JJB77" s="4"/>
      <c r="JJC77" s="4"/>
      <c r="JJD77" s="4"/>
      <c r="JJE77" s="4"/>
      <c r="JJF77" s="4"/>
      <c r="JJG77" s="4"/>
      <c r="JJH77" s="4"/>
      <c r="JJI77" s="4"/>
      <c r="JJJ77" s="4"/>
      <c r="JJK77" s="4"/>
      <c r="JJL77" s="4"/>
      <c r="JJM77" s="4"/>
      <c r="JJN77" s="4"/>
      <c r="JJO77" s="4"/>
      <c r="JJP77" s="4"/>
      <c r="JJQ77" s="4"/>
      <c r="JJR77" s="4"/>
      <c r="JJS77" s="4"/>
      <c r="JJT77" s="4"/>
      <c r="JJU77" s="4"/>
      <c r="JJV77" s="4"/>
      <c r="JJW77" s="4"/>
      <c r="JJX77" s="4"/>
      <c r="JJY77" s="4"/>
      <c r="JJZ77" s="4"/>
      <c r="JKA77" s="4"/>
      <c r="JKB77" s="4"/>
      <c r="JKC77" s="4"/>
      <c r="JKD77" s="4"/>
      <c r="JKE77" s="4"/>
      <c r="JKF77" s="4"/>
      <c r="JKG77" s="4"/>
      <c r="JKH77" s="4"/>
      <c r="JKI77" s="4"/>
      <c r="JKJ77" s="4"/>
      <c r="JKK77" s="4"/>
      <c r="JKL77" s="4"/>
      <c r="JKM77" s="4"/>
      <c r="JKN77" s="4"/>
      <c r="JKO77" s="4"/>
      <c r="JKP77" s="4"/>
      <c r="JKQ77" s="4"/>
      <c r="JKR77" s="4"/>
      <c r="JKS77" s="4"/>
      <c r="JKT77" s="4"/>
      <c r="JKU77" s="4"/>
      <c r="JKV77" s="4"/>
      <c r="JKW77" s="4"/>
      <c r="JKX77" s="4"/>
      <c r="JKY77" s="4"/>
      <c r="JKZ77" s="4"/>
      <c r="JLA77" s="4"/>
      <c r="JLB77" s="4"/>
      <c r="JLC77" s="4"/>
      <c r="JLD77" s="4"/>
      <c r="JLE77" s="4"/>
      <c r="JLF77" s="4"/>
      <c r="JLG77" s="4"/>
      <c r="JLH77" s="4"/>
      <c r="JLI77" s="4"/>
      <c r="JLJ77" s="4"/>
      <c r="JLK77" s="4"/>
      <c r="JLL77" s="4"/>
      <c r="JLM77" s="4"/>
      <c r="JLN77" s="4"/>
      <c r="JLO77" s="4"/>
      <c r="JLP77" s="4"/>
      <c r="JLQ77" s="4"/>
      <c r="JLR77" s="4"/>
      <c r="JLS77" s="4"/>
      <c r="JLT77" s="4"/>
      <c r="JLU77" s="4"/>
      <c r="JLV77" s="4"/>
      <c r="JLW77" s="4"/>
      <c r="JLX77" s="4"/>
      <c r="JLY77" s="4"/>
      <c r="JLZ77" s="4"/>
      <c r="JMA77" s="4"/>
      <c r="JMB77" s="4"/>
      <c r="JMC77" s="4"/>
      <c r="JMD77" s="4"/>
      <c r="JME77" s="4"/>
      <c r="JMF77" s="4"/>
      <c r="JMG77" s="4"/>
      <c r="JMH77" s="4"/>
      <c r="JMI77" s="4"/>
      <c r="JMJ77" s="4"/>
      <c r="JMK77" s="4"/>
      <c r="JML77" s="4"/>
      <c r="JMM77" s="4"/>
      <c r="JMN77" s="4"/>
      <c r="JMO77" s="4"/>
      <c r="JMP77" s="4"/>
      <c r="JMQ77" s="4"/>
      <c r="JMR77" s="4"/>
      <c r="JMS77" s="4"/>
      <c r="JMT77" s="4"/>
      <c r="JMU77" s="4"/>
      <c r="JMV77" s="4"/>
      <c r="JMW77" s="4"/>
      <c r="JMX77" s="4"/>
      <c r="JMY77" s="4"/>
      <c r="JMZ77" s="4"/>
      <c r="JNA77" s="4"/>
      <c r="JNB77" s="4"/>
      <c r="JNC77" s="4"/>
      <c r="JND77" s="4"/>
      <c r="JNE77" s="4"/>
      <c r="JNF77" s="4"/>
      <c r="JNG77" s="4"/>
      <c r="JNH77" s="4"/>
      <c r="JNI77" s="4"/>
      <c r="JNJ77" s="4"/>
      <c r="JNK77" s="4"/>
      <c r="JNL77" s="4"/>
      <c r="JNM77" s="4"/>
      <c r="JNN77" s="4"/>
      <c r="JNO77" s="4"/>
      <c r="JNP77" s="4"/>
      <c r="JNQ77" s="4"/>
      <c r="JNR77" s="4"/>
      <c r="JNS77" s="4"/>
      <c r="JNT77" s="4"/>
      <c r="JNU77" s="4"/>
      <c r="JNV77" s="4"/>
      <c r="JNW77" s="4"/>
      <c r="JNX77" s="4"/>
      <c r="JNY77" s="4"/>
      <c r="JNZ77" s="4"/>
      <c r="JOA77" s="4"/>
      <c r="JOB77" s="4"/>
      <c r="JOC77" s="4"/>
      <c r="JOD77" s="4"/>
      <c r="JOE77" s="4"/>
      <c r="JOF77" s="4"/>
      <c r="JOG77" s="4"/>
      <c r="JOH77" s="4"/>
      <c r="JOI77" s="4"/>
      <c r="JOJ77" s="4"/>
      <c r="JOK77" s="4"/>
      <c r="JOL77" s="4"/>
      <c r="JOM77" s="4"/>
      <c r="JON77" s="4"/>
      <c r="JOO77" s="4"/>
      <c r="JOP77" s="4"/>
      <c r="JOQ77" s="4"/>
      <c r="JOR77" s="4"/>
      <c r="JOS77" s="4"/>
      <c r="JOT77" s="4"/>
      <c r="JOU77" s="4"/>
      <c r="JOV77" s="4"/>
      <c r="JOW77" s="4"/>
      <c r="JOX77" s="4"/>
      <c r="JOY77" s="4"/>
      <c r="JOZ77" s="4"/>
      <c r="JPA77" s="4"/>
      <c r="JPB77" s="4"/>
      <c r="JPC77" s="4"/>
      <c r="JPD77" s="4"/>
      <c r="JPE77" s="4"/>
      <c r="JPF77" s="4"/>
      <c r="JPG77" s="4"/>
      <c r="JPH77" s="4"/>
      <c r="JPI77" s="4"/>
      <c r="JPJ77" s="4"/>
      <c r="JPK77" s="4"/>
      <c r="JPL77" s="4"/>
      <c r="JPM77" s="4"/>
      <c r="JPN77" s="4"/>
      <c r="JPO77" s="4"/>
      <c r="JPP77" s="4"/>
      <c r="JPQ77" s="4"/>
      <c r="JPR77" s="4"/>
      <c r="JPS77" s="4"/>
      <c r="JPT77" s="4"/>
      <c r="JPU77" s="4"/>
      <c r="JPV77" s="4"/>
      <c r="JPW77" s="4"/>
      <c r="JPX77" s="4"/>
      <c r="JPY77" s="4"/>
      <c r="JPZ77" s="4"/>
      <c r="JQA77" s="4"/>
      <c r="JQB77" s="4"/>
      <c r="JQC77" s="4"/>
      <c r="JQD77" s="4"/>
      <c r="JQE77" s="4"/>
      <c r="JQF77" s="4"/>
      <c r="JQG77" s="4"/>
      <c r="JQH77" s="4"/>
      <c r="JQI77" s="4"/>
      <c r="JQJ77" s="4"/>
      <c r="JQK77" s="4"/>
      <c r="JQL77" s="4"/>
      <c r="JQM77" s="4"/>
      <c r="JQN77" s="4"/>
      <c r="JQO77" s="4"/>
      <c r="JQP77" s="4"/>
      <c r="JQQ77" s="4"/>
      <c r="JQR77" s="4"/>
      <c r="JQS77" s="4"/>
      <c r="JQT77" s="4"/>
      <c r="JQU77" s="4"/>
      <c r="JQV77" s="4"/>
      <c r="JQW77" s="4"/>
      <c r="JQX77" s="4"/>
      <c r="JQY77" s="4"/>
      <c r="JQZ77" s="4"/>
      <c r="JRA77" s="4"/>
      <c r="JRB77" s="4"/>
      <c r="JRC77" s="4"/>
      <c r="JRD77" s="4"/>
      <c r="JRE77" s="4"/>
      <c r="JRF77" s="4"/>
      <c r="JRG77" s="4"/>
      <c r="JRH77" s="4"/>
      <c r="JRI77" s="4"/>
      <c r="JRJ77" s="4"/>
      <c r="JRK77" s="4"/>
      <c r="JRL77" s="4"/>
      <c r="JRM77" s="4"/>
      <c r="JRN77" s="4"/>
      <c r="JRO77" s="4"/>
      <c r="JRP77" s="4"/>
      <c r="JRQ77" s="4"/>
      <c r="JRR77" s="4"/>
      <c r="JRS77" s="4"/>
      <c r="JRT77" s="4"/>
      <c r="JRU77" s="4"/>
      <c r="JRV77" s="4"/>
      <c r="JRW77" s="4"/>
      <c r="JRX77" s="4"/>
      <c r="JRY77" s="4"/>
      <c r="JRZ77" s="4"/>
      <c r="JSA77" s="4"/>
      <c r="JSB77" s="4"/>
      <c r="JSC77" s="4"/>
      <c r="JSD77" s="4"/>
      <c r="JSE77" s="4"/>
      <c r="JSF77" s="4"/>
      <c r="JSG77" s="4"/>
      <c r="JSH77" s="4"/>
      <c r="JSI77" s="4"/>
      <c r="JSJ77" s="4"/>
      <c r="JSK77" s="4"/>
      <c r="JSL77" s="4"/>
      <c r="JSM77" s="4"/>
      <c r="JSN77" s="4"/>
      <c r="JSO77" s="4"/>
      <c r="JSP77" s="4"/>
      <c r="JSQ77" s="4"/>
      <c r="JSR77" s="4"/>
      <c r="JSS77" s="4"/>
      <c r="JST77" s="4"/>
      <c r="JSU77" s="4"/>
      <c r="JSV77" s="4"/>
      <c r="JSW77" s="4"/>
      <c r="JSX77" s="4"/>
      <c r="JSY77" s="4"/>
      <c r="JSZ77" s="4"/>
      <c r="JTA77" s="4"/>
      <c r="JTB77" s="4"/>
      <c r="JTC77" s="4"/>
      <c r="JTD77" s="4"/>
      <c r="JTE77" s="4"/>
      <c r="JTF77" s="4"/>
      <c r="JTG77" s="4"/>
      <c r="JTH77" s="4"/>
      <c r="JTI77" s="4"/>
      <c r="JTJ77" s="4"/>
      <c r="JTK77" s="4"/>
      <c r="JTL77" s="4"/>
      <c r="JTM77" s="4"/>
      <c r="JTN77" s="4"/>
      <c r="JTO77" s="4"/>
      <c r="JTP77" s="4"/>
      <c r="JTQ77" s="4"/>
      <c r="JTR77" s="4"/>
      <c r="JTS77" s="4"/>
      <c r="JTT77" s="4"/>
      <c r="JTU77" s="4"/>
      <c r="JTV77" s="4"/>
      <c r="JTW77" s="4"/>
      <c r="JTX77" s="4"/>
      <c r="JTY77" s="4"/>
      <c r="JTZ77" s="4"/>
      <c r="JUA77" s="4"/>
      <c r="JUB77" s="4"/>
      <c r="JUC77" s="4"/>
      <c r="JUD77" s="4"/>
      <c r="JUE77" s="4"/>
      <c r="JUF77" s="4"/>
      <c r="JUG77" s="4"/>
      <c r="JUH77" s="4"/>
      <c r="JUI77" s="4"/>
      <c r="JUJ77" s="4"/>
      <c r="JUK77" s="4"/>
      <c r="JUL77" s="4"/>
      <c r="JUM77" s="4"/>
      <c r="JUN77" s="4"/>
      <c r="JUO77" s="4"/>
      <c r="JUP77" s="4"/>
      <c r="JUQ77" s="4"/>
      <c r="JUR77" s="4"/>
      <c r="JUS77" s="4"/>
      <c r="JUT77" s="4"/>
      <c r="JUU77" s="4"/>
      <c r="JUV77" s="4"/>
      <c r="JUW77" s="4"/>
      <c r="JUX77" s="4"/>
      <c r="JUY77" s="4"/>
      <c r="JUZ77" s="4"/>
      <c r="JVA77" s="4"/>
      <c r="JVB77" s="4"/>
      <c r="JVC77" s="4"/>
      <c r="JVD77" s="4"/>
      <c r="JVE77" s="4"/>
      <c r="JVF77" s="4"/>
      <c r="JVG77" s="4"/>
      <c r="JVH77" s="4"/>
      <c r="JVI77" s="4"/>
      <c r="JVJ77" s="4"/>
      <c r="JVK77" s="4"/>
      <c r="JVL77" s="4"/>
      <c r="JVM77" s="4"/>
      <c r="JVN77" s="4"/>
      <c r="JVO77" s="4"/>
      <c r="JVP77" s="4"/>
      <c r="JVQ77" s="4"/>
      <c r="JVR77" s="4"/>
      <c r="JVS77" s="4"/>
      <c r="JVT77" s="4"/>
      <c r="JVU77" s="4"/>
      <c r="JVV77" s="4"/>
      <c r="JVW77" s="4"/>
      <c r="JVX77" s="4"/>
      <c r="JVY77" s="4"/>
      <c r="JVZ77" s="4"/>
      <c r="JWA77" s="4"/>
      <c r="JWB77" s="4"/>
      <c r="JWC77" s="4"/>
      <c r="JWD77" s="4"/>
      <c r="JWE77" s="4"/>
      <c r="JWF77" s="4"/>
      <c r="JWG77" s="4"/>
      <c r="JWH77" s="4"/>
      <c r="JWI77" s="4"/>
      <c r="JWJ77" s="4"/>
      <c r="JWK77" s="4"/>
      <c r="JWL77" s="4"/>
      <c r="JWM77" s="4"/>
      <c r="JWN77" s="4"/>
      <c r="JWO77" s="4"/>
      <c r="JWP77" s="4"/>
      <c r="JWQ77" s="4"/>
      <c r="JWR77" s="4"/>
      <c r="JWS77" s="4"/>
      <c r="JWT77" s="4"/>
      <c r="JWU77" s="4"/>
      <c r="JWV77" s="4"/>
      <c r="JWW77" s="4"/>
      <c r="JWX77" s="4"/>
      <c r="JWY77" s="4"/>
      <c r="JWZ77" s="4"/>
      <c r="JXA77" s="4"/>
      <c r="JXB77" s="4"/>
      <c r="JXC77" s="4"/>
      <c r="JXD77" s="4"/>
      <c r="JXE77" s="4"/>
      <c r="JXF77" s="4"/>
      <c r="JXG77" s="4"/>
      <c r="JXH77" s="4"/>
      <c r="JXI77" s="4"/>
      <c r="JXJ77" s="4"/>
      <c r="JXK77" s="4"/>
      <c r="JXL77" s="4"/>
      <c r="JXM77" s="4"/>
      <c r="JXN77" s="4"/>
      <c r="JXO77" s="4"/>
      <c r="JXP77" s="4"/>
      <c r="JXQ77" s="4"/>
      <c r="JXR77" s="4"/>
      <c r="JXS77" s="4"/>
      <c r="JXT77" s="4"/>
      <c r="JXU77" s="4"/>
      <c r="JXV77" s="4"/>
      <c r="JXW77" s="4"/>
      <c r="JXX77" s="4"/>
      <c r="JXY77" s="4"/>
      <c r="JXZ77" s="4"/>
      <c r="JYA77" s="4"/>
      <c r="JYB77" s="4"/>
      <c r="JYC77" s="4"/>
      <c r="JYD77" s="4"/>
      <c r="JYE77" s="4"/>
      <c r="JYF77" s="4"/>
      <c r="JYG77" s="4"/>
      <c r="JYH77" s="4"/>
      <c r="JYI77" s="4"/>
      <c r="JYJ77" s="4"/>
      <c r="JYK77" s="4"/>
      <c r="JYL77" s="4"/>
      <c r="JYM77" s="4"/>
      <c r="JYN77" s="4"/>
      <c r="JYO77" s="4"/>
      <c r="JYP77" s="4"/>
      <c r="JYQ77" s="4"/>
      <c r="JYR77" s="4"/>
      <c r="JYS77" s="4"/>
      <c r="JYT77" s="4"/>
      <c r="JYU77" s="4"/>
      <c r="JYV77" s="4"/>
      <c r="JYW77" s="4"/>
      <c r="JYX77" s="4"/>
      <c r="JYY77" s="4"/>
      <c r="JYZ77" s="4"/>
      <c r="JZA77" s="4"/>
      <c r="JZB77" s="4"/>
      <c r="JZC77" s="4"/>
      <c r="JZD77" s="4"/>
      <c r="JZE77" s="4"/>
      <c r="JZF77" s="4"/>
      <c r="JZG77" s="4"/>
      <c r="JZH77" s="4"/>
      <c r="JZI77" s="4"/>
      <c r="JZJ77" s="4"/>
      <c r="JZK77" s="4"/>
      <c r="JZL77" s="4"/>
      <c r="JZM77" s="4"/>
      <c r="JZN77" s="4"/>
      <c r="JZO77" s="4"/>
      <c r="JZP77" s="4"/>
      <c r="JZQ77" s="4"/>
      <c r="JZR77" s="4"/>
      <c r="JZS77" s="4"/>
      <c r="JZT77" s="4"/>
      <c r="JZU77" s="4"/>
      <c r="JZV77" s="4"/>
      <c r="JZW77" s="4"/>
      <c r="JZX77" s="4"/>
      <c r="JZY77" s="4"/>
      <c r="JZZ77" s="4"/>
      <c r="KAA77" s="4"/>
      <c r="KAB77" s="4"/>
      <c r="KAC77" s="4"/>
      <c r="KAD77" s="4"/>
      <c r="KAE77" s="4"/>
      <c r="KAF77" s="4"/>
      <c r="KAG77" s="4"/>
      <c r="KAH77" s="4"/>
      <c r="KAI77" s="4"/>
      <c r="KAJ77" s="4"/>
      <c r="KAK77" s="4"/>
      <c r="KAL77" s="4"/>
      <c r="KAM77" s="4"/>
      <c r="KAN77" s="4"/>
      <c r="KAO77" s="4"/>
      <c r="KAP77" s="4"/>
      <c r="KAQ77" s="4"/>
      <c r="KAR77" s="4"/>
      <c r="KAS77" s="4"/>
      <c r="KAT77" s="4"/>
      <c r="KAU77" s="4"/>
      <c r="KAV77" s="4"/>
      <c r="KAW77" s="4"/>
      <c r="KAX77" s="4"/>
      <c r="KAY77" s="4"/>
      <c r="KAZ77" s="4"/>
      <c r="KBA77" s="4"/>
      <c r="KBB77" s="4"/>
      <c r="KBC77" s="4"/>
      <c r="KBD77" s="4"/>
      <c r="KBE77" s="4"/>
      <c r="KBF77" s="4"/>
      <c r="KBG77" s="4"/>
      <c r="KBH77" s="4"/>
      <c r="KBI77" s="4"/>
      <c r="KBJ77" s="4"/>
      <c r="KBK77" s="4"/>
      <c r="KBL77" s="4"/>
      <c r="KBM77" s="4"/>
      <c r="KBN77" s="4"/>
      <c r="KBO77" s="4"/>
      <c r="KBP77" s="4"/>
      <c r="KBQ77" s="4"/>
      <c r="KBR77" s="4"/>
      <c r="KBS77" s="4"/>
      <c r="KBT77" s="4"/>
      <c r="KBU77" s="4"/>
      <c r="KBV77" s="4"/>
      <c r="KBW77" s="4"/>
      <c r="KBX77" s="4"/>
      <c r="KBY77" s="4"/>
      <c r="KBZ77" s="4"/>
      <c r="KCA77" s="4"/>
      <c r="KCB77" s="4"/>
      <c r="KCC77" s="4"/>
      <c r="KCD77" s="4"/>
      <c r="KCE77" s="4"/>
      <c r="KCF77" s="4"/>
      <c r="KCG77" s="4"/>
      <c r="KCH77" s="4"/>
      <c r="KCI77" s="4"/>
      <c r="KCJ77" s="4"/>
      <c r="KCK77" s="4"/>
      <c r="KCL77" s="4"/>
      <c r="KCM77" s="4"/>
      <c r="KCN77" s="4"/>
      <c r="KCO77" s="4"/>
      <c r="KCP77" s="4"/>
      <c r="KCQ77" s="4"/>
      <c r="KCR77" s="4"/>
      <c r="KCS77" s="4"/>
      <c r="KCT77" s="4"/>
      <c r="KCU77" s="4"/>
      <c r="KCV77" s="4"/>
      <c r="KCW77" s="4"/>
      <c r="KCX77" s="4"/>
      <c r="KCY77" s="4"/>
      <c r="KCZ77" s="4"/>
      <c r="KDA77" s="4"/>
      <c r="KDB77" s="4"/>
      <c r="KDC77" s="4"/>
      <c r="KDD77" s="4"/>
      <c r="KDE77" s="4"/>
      <c r="KDF77" s="4"/>
      <c r="KDG77" s="4"/>
      <c r="KDH77" s="4"/>
      <c r="KDI77" s="4"/>
      <c r="KDJ77" s="4"/>
      <c r="KDK77" s="4"/>
      <c r="KDL77" s="4"/>
      <c r="KDM77" s="4"/>
      <c r="KDN77" s="4"/>
      <c r="KDO77" s="4"/>
      <c r="KDP77" s="4"/>
      <c r="KDQ77" s="4"/>
      <c r="KDR77" s="4"/>
      <c r="KDS77" s="4"/>
      <c r="KDT77" s="4"/>
      <c r="KDU77" s="4"/>
      <c r="KDV77" s="4"/>
      <c r="KDW77" s="4"/>
      <c r="KDX77" s="4"/>
      <c r="KDY77" s="4"/>
      <c r="KDZ77" s="4"/>
      <c r="KEA77" s="4"/>
      <c r="KEB77" s="4"/>
      <c r="KEC77" s="4"/>
      <c r="KED77" s="4"/>
      <c r="KEE77" s="4"/>
      <c r="KEF77" s="4"/>
      <c r="KEG77" s="4"/>
      <c r="KEH77" s="4"/>
      <c r="KEI77" s="4"/>
      <c r="KEJ77" s="4"/>
      <c r="KEK77" s="4"/>
      <c r="KEL77" s="4"/>
      <c r="KEM77" s="4"/>
      <c r="KEN77" s="4"/>
      <c r="KEO77" s="4"/>
      <c r="KEP77" s="4"/>
      <c r="KEQ77" s="4"/>
      <c r="KER77" s="4"/>
      <c r="KES77" s="4"/>
      <c r="KET77" s="4"/>
      <c r="KEU77" s="4"/>
      <c r="KEV77" s="4"/>
      <c r="KEW77" s="4"/>
      <c r="KEX77" s="4"/>
      <c r="KEY77" s="4"/>
      <c r="KEZ77" s="4"/>
      <c r="KFA77" s="4"/>
      <c r="KFB77" s="4"/>
      <c r="KFC77" s="4"/>
      <c r="KFD77" s="4"/>
      <c r="KFE77" s="4"/>
      <c r="KFF77" s="4"/>
      <c r="KFG77" s="4"/>
      <c r="KFH77" s="4"/>
      <c r="KFI77" s="4"/>
      <c r="KFJ77" s="4"/>
      <c r="KFK77" s="4"/>
      <c r="KFL77" s="4"/>
      <c r="KFM77" s="4"/>
      <c r="KFN77" s="4"/>
      <c r="KFO77" s="4"/>
      <c r="KFP77" s="4"/>
      <c r="KFQ77" s="4"/>
      <c r="KFR77" s="4"/>
      <c r="KFS77" s="4"/>
      <c r="KFT77" s="4"/>
      <c r="KFU77" s="4"/>
      <c r="KFV77" s="4"/>
      <c r="KFW77" s="4"/>
      <c r="KFX77" s="4"/>
      <c r="KFY77" s="4"/>
      <c r="KFZ77" s="4"/>
      <c r="KGA77" s="4"/>
      <c r="KGB77" s="4"/>
      <c r="KGC77" s="4"/>
      <c r="KGD77" s="4"/>
      <c r="KGE77" s="4"/>
      <c r="KGF77" s="4"/>
      <c r="KGG77" s="4"/>
      <c r="KGH77" s="4"/>
      <c r="KGI77" s="4"/>
      <c r="KGJ77" s="4"/>
      <c r="KGK77" s="4"/>
      <c r="KGL77" s="4"/>
      <c r="KGM77" s="4"/>
      <c r="KGN77" s="4"/>
      <c r="KGO77" s="4"/>
      <c r="KGP77" s="4"/>
      <c r="KGQ77" s="4"/>
      <c r="KGR77" s="4"/>
      <c r="KGS77" s="4"/>
      <c r="KGT77" s="4"/>
      <c r="KGU77" s="4"/>
      <c r="KGV77" s="4"/>
      <c r="KGW77" s="4"/>
      <c r="KGX77" s="4"/>
      <c r="KGY77" s="4"/>
      <c r="KGZ77" s="4"/>
      <c r="KHA77" s="4"/>
      <c r="KHB77" s="4"/>
      <c r="KHC77" s="4"/>
      <c r="KHD77" s="4"/>
      <c r="KHE77" s="4"/>
      <c r="KHF77" s="4"/>
      <c r="KHG77" s="4"/>
      <c r="KHH77" s="4"/>
      <c r="KHI77" s="4"/>
      <c r="KHJ77" s="4"/>
      <c r="KHK77" s="4"/>
      <c r="KHL77" s="4"/>
      <c r="KHM77" s="4"/>
      <c r="KHN77" s="4"/>
      <c r="KHO77" s="4"/>
      <c r="KHP77" s="4"/>
      <c r="KHQ77" s="4"/>
      <c r="KHR77" s="4"/>
      <c r="KHS77" s="4"/>
      <c r="KHT77" s="4"/>
      <c r="KHU77" s="4"/>
      <c r="KHV77" s="4"/>
      <c r="KHW77" s="4"/>
      <c r="KHX77" s="4"/>
      <c r="KHY77" s="4"/>
      <c r="KHZ77" s="4"/>
      <c r="KIA77" s="4"/>
      <c r="KIB77" s="4"/>
      <c r="KIC77" s="4"/>
      <c r="KID77" s="4"/>
      <c r="KIE77" s="4"/>
      <c r="KIF77" s="4"/>
      <c r="KIG77" s="4"/>
      <c r="KIH77" s="4"/>
      <c r="KII77" s="4"/>
      <c r="KIJ77" s="4"/>
      <c r="KIK77" s="4"/>
      <c r="KIL77" s="4"/>
      <c r="KIM77" s="4"/>
      <c r="KIN77" s="4"/>
      <c r="KIO77" s="4"/>
      <c r="KIP77" s="4"/>
      <c r="KIQ77" s="4"/>
      <c r="KIR77" s="4"/>
      <c r="KIS77" s="4"/>
      <c r="KIT77" s="4"/>
      <c r="KIU77" s="4"/>
      <c r="KIV77" s="4"/>
      <c r="KIW77" s="4"/>
      <c r="KIX77" s="4"/>
      <c r="KIY77" s="4"/>
      <c r="KIZ77" s="4"/>
      <c r="KJA77" s="4"/>
      <c r="KJB77" s="4"/>
      <c r="KJC77" s="4"/>
      <c r="KJD77" s="4"/>
      <c r="KJE77" s="4"/>
      <c r="KJF77" s="4"/>
      <c r="KJG77" s="4"/>
      <c r="KJH77" s="4"/>
      <c r="KJI77" s="4"/>
      <c r="KJJ77" s="4"/>
      <c r="KJK77" s="4"/>
      <c r="KJL77" s="4"/>
      <c r="KJM77" s="4"/>
      <c r="KJN77" s="4"/>
      <c r="KJO77" s="4"/>
      <c r="KJP77" s="4"/>
      <c r="KJQ77" s="4"/>
      <c r="KJR77" s="4"/>
      <c r="KJS77" s="4"/>
      <c r="KJT77" s="4"/>
      <c r="KJU77" s="4"/>
      <c r="KJV77" s="4"/>
      <c r="KJW77" s="4"/>
      <c r="KJX77" s="4"/>
      <c r="KJY77" s="4"/>
      <c r="KJZ77" s="4"/>
      <c r="KKA77" s="4"/>
      <c r="KKB77" s="4"/>
      <c r="KKC77" s="4"/>
      <c r="KKD77" s="4"/>
      <c r="KKE77" s="4"/>
      <c r="KKF77" s="4"/>
      <c r="KKG77" s="4"/>
      <c r="KKH77" s="4"/>
      <c r="KKI77" s="4"/>
      <c r="KKJ77" s="4"/>
      <c r="KKK77" s="4"/>
      <c r="KKL77" s="4"/>
      <c r="KKM77" s="4"/>
      <c r="KKN77" s="4"/>
      <c r="KKO77" s="4"/>
      <c r="KKP77" s="4"/>
      <c r="KKQ77" s="4"/>
      <c r="KKR77" s="4"/>
      <c r="KKS77" s="4"/>
      <c r="KKT77" s="4"/>
      <c r="KKU77" s="4"/>
      <c r="KKV77" s="4"/>
      <c r="KKW77" s="4"/>
      <c r="KKX77" s="4"/>
      <c r="KKY77" s="4"/>
      <c r="KKZ77" s="4"/>
      <c r="KLA77" s="4"/>
      <c r="KLB77" s="4"/>
      <c r="KLC77" s="4"/>
      <c r="KLD77" s="4"/>
      <c r="KLE77" s="4"/>
      <c r="KLF77" s="4"/>
      <c r="KLG77" s="4"/>
      <c r="KLH77" s="4"/>
      <c r="KLI77" s="4"/>
      <c r="KLJ77" s="4"/>
      <c r="KLK77" s="4"/>
      <c r="KLL77" s="4"/>
      <c r="KLM77" s="4"/>
      <c r="KLN77" s="4"/>
      <c r="KLO77" s="4"/>
      <c r="KLP77" s="4"/>
      <c r="KLQ77" s="4"/>
      <c r="KLR77" s="4"/>
      <c r="KLS77" s="4"/>
      <c r="KLT77" s="4"/>
      <c r="KLU77" s="4"/>
      <c r="KLV77" s="4"/>
      <c r="KLW77" s="4"/>
      <c r="KLX77" s="4"/>
      <c r="KLY77" s="4"/>
      <c r="KLZ77" s="4"/>
      <c r="KMA77" s="4"/>
      <c r="KMB77" s="4"/>
      <c r="KMC77" s="4"/>
      <c r="KMD77" s="4"/>
      <c r="KME77" s="4"/>
      <c r="KMF77" s="4"/>
      <c r="KMG77" s="4"/>
      <c r="KMH77" s="4"/>
      <c r="KMI77" s="4"/>
      <c r="KMJ77" s="4"/>
      <c r="KMK77" s="4"/>
      <c r="KML77" s="4"/>
      <c r="KMM77" s="4"/>
      <c r="KMN77" s="4"/>
      <c r="KMO77" s="4"/>
      <c r="KMP77" s="4"/>
      <c r="KMQ77" s="4"/>
      <c r="KMR77" s="4"/>
      <c r="KMS77" s="4"/>
      <c r="KMT77" s="4"/>
      <c r="KMU77" s="4"/>
      <c r="KMV77" s="4"/>
      <c r="KMW77" s="4"/>
      <c r="KMX77" s="4"/>
      <c r="KMY77" s="4"/>
      <c r="KMZ77" s="4"/>
      <c r="KNA77" s="4"/>
      <c r="KNB77" s="4"/>
      <c r="KNC77" s="4"/>
      <c r="KND77" s="4"/>
      <c r="KNE77" s="4"/>
      <c r="KNF77" s="4"/>
      <c r="KNG77" s="4"/>
      <c r="KNH77" s="4"/>
      <c r="KNI77" s="4"/>
      <c r="KNJ77" s="4"/>
      <c r="KNK77" s="4"/>
      <c r="KNL77" s="4"/>
      <c r="KNM77" s="4"/>
      <c r="KNN77" s="4"/>
      <c r="KNO77" s="4"/>
      <c r="KNP77" s="4"/>
      <c r="KNQ77" s="4"/>
      <c r="KNR77" s="4"/>
      <c r="KNS77" s="4"/>
      <c r="KNT77" s="4"/>
      <c r="KNU77" s="4"/>
      <c r="KNV77" s="4"/>
      <c r="KNW77" s="4"/>
      <c r="KNX77" s="4"/>
      <c r="KNY77" s="4"/>
      <c r="KNZ77" s="4"/>
      <c r="KOA77" s="4"/>
      <c r="KOB77" s="4"/>
      <c r="KOC77" s="4"/>
      <c r="KOD77" s="4"/>
      <c r="KOE77" s="4"/>
      <c r="KOF77" s="4"/>
      <c r="KOG77" s="4"/>
      <c r="KOH77" s="4"/>
      <c r="KOI77" s="4"/>
      <c r="KOJ77" s="4"/>
      <c r="KOK77" s="4"/>
      <c r="KOL77" s="4"/>
      <c r="KOM77" s="4"/>
      <c r="KON77" s="4"/>
      <c r="KOO77" s="4"/>
      <c r="KOP77" s="4"/>
      <c r="KOQ77" s="4"/>
      <c r="KOR77" s="4"/>
      <c r="KOS77" s="4"/>
      <c r="KOT77" s="4"/>
      <c r="KOU77" s="4"/>
      <c r="KOV77" s="4"/>
      <c r="KOW77" s="4"/>
      <c r="KOX77" s="4"/>
      <c r="KOY77" s="4"/>
      <c r="KOZ77" s="4"/>
      <c r="KPA77" s="4"/>
      <c r="KPB77" s="4"/>
      <c r="KPC77" s="4"/>
      <c r="KPD77" s="4"/>
      <c r="KPE77" s="4"/>
      <c r="KPF77" s="4"/>
      <c r="KPG77" s="4"/>
      <c r="KPH77" s="4"/>
      <c r="KPI77" s="4"/>
      <c r="KPJ77" s="4"/>
      <c r="KPK77" s="4"/>
      <c r="KPL77" s="4"/>
      <c r="KPM77" s="4"/>
      <c r="KPN77" s="4"/>
      <c r="KPO77" s="4"/>
      <c r="KPP77" s="4"/>
      <c r="KPQ77" s="4"/>
      <c r="KPR77" s="4"/>
      <c r="KPS77" s="4"/>
      <c r="KPT77" s="4"/>
      <c r="KPU77" s="4"/>
      <c r="KPV77" s="4"/>
      <c r="KPW77" s="4"/>
      <c r="KPX77" s="4"/>
      <c r="KPY77" s="4"/>
      <c r="KPZ77" s="4"/>
      <c r="KQA77" s="4"/>
      <c r="KQB77" s="4"/>
      <c r="KQC77" s="4"/>
      <c r="KQD77" s="4"/>
      <c r="KQE77" s="4"/>
      <c r="KQF77" s="4"/>
      <c r="KQG77" s="4"/>
      <c r="KQH77" s="4"/>
      <c r="KQI77" s="4"/>
      <c r="KQJ77" s="4"/>
      <c r="KQK77" s="4"/>
      <c r="KQL77" s="4"/>
      <c r="KQM77" s="4"/>
      <c r="KQN77" s="4"/>
      <c r="KQO77" s="4"/>
      <c r="KQP77" s="4"/>
      <c r="KQQ77" s="4"/>
      <c r="KQR77" s="4"/>
      <c r="KQS77" s="4"/>
      <c r="KQT77" s="4"/>
      <c r="KQU77" s="4"/>
      <c r="KQV77" s="4"/>
      <c r="KQW77" s="4"/>
      <c r="KQX77" s="4"/>
      <c r="KQY77" s="4"/>
      <c r="KQZ77" s="4"/>
      <c r="KRA77" s="4"/>
      <c r="KRB77" s="4"/>
      <c r="KRC77" s="4"/>
      <c r="KRD77" s="4"/>
      <c r="KRE77" s="4"/>
      <c r="KRF77" s="4"/>
      <c r="KRG77" s="4"/>
      <c r="KRH77" s="4"/>
      <c r="KRI77" s="4"/>
      <c r="KRJ77" s="4"/>
      <c r="KRK77" s="4"/>
      <c r="KRL77" s="4"/>
      <c r="KRM77" s="4"/>
      <c r="KRN77" s="4"/>
      <c r="KRO77" s="4"/>
      <c r="KRP77" s="4"/>
      <c r="KRQ77" s="4"/>
      <c r="KRR77" s="4"/>
      <c r="KRS77" s="4"/>
      <c r="KRT77" s="4"/>
      <c r="KRU77" s="4"/>
      <c r="KRV77" s="4"/>
      <c r="KRW77" s="4"/>
      <c r="KRX77" s="4"/>
      <c r="KRY77" s="4"/>
      <c r="KRZ77" s="4"/>
      <c r="KSA77" s="4"/>
      <c r="KSB77" s="4"/>
      <c r="KSC77" s="4"/>
      <c r="KSD77" s="4"/>
      <c r="KSE77" s="4"/>
      <c r="KSF77" s="4"/>
      <c r="KSG77" s="4"/>
      <c r="KSH77" s="4"/>
      <c r="KSI77" s="4"/>
      <c r="KSJ77" s="4"/>
      <c r="KSK77" s="4"/>
      <c r="KSL77" s="4"/>
      <c r="KSM77" s="4"/>
      <c r="KSN77" s="4"/>
      <c r="KSO77" s="4"/>
      <c r="KSP77" s="4"/>
      <c r="KSQ77" s="4"/>
      <c r="KSR77" s="4"/>
      <c r="KSS77" s="4"/>
      <c r="KST77" s="4"/>
      <c r="KSU77" s="4"/>
      <c r="KSV77" s="4"/>
      <c r="KSW77" s="4"/>
      <c r="KSX77" s="4"/>
      <c r="KSY77" s="4"/>
      <c r="KSZ77" s="4"/>
      <c r="KTA77" s="4"/>
      <c r="KTB77" s="4"/>
      <c r="KTC77" s="4"/>
      <c r="KTD77" s="4"/>
      <c r="KTE77" s="4"/>
      <c r="KTF77" s="4"/>
      <c r="KTG77" s="4"/>
      <c r="KTH77" s="4"/>
      <c r="KTI77" s="4"/>
      <c r="KTJ77" s="4"/>
      <c r="KTK77" s="4"/>
      <c r="KTL77" s="4"/>
      <c r="KTM77" s="4"/>
      <c r="KTN77" s="4"/>
      <c r="KTO77" s="4"/>
      <c r="KTP77" s="4"/>
      <c r="KTQ77" s="4"/>
      <c r="KTR77" s="4"/>
      <c r="KTS77" s="4"/>
      <c r="KTT77" s="4"/>
      <c r="KTU77" s="4"/>
      <c r="KTV77" s="4"/>
      <c r="KTW77" s="4"/>
      <c r="KTX77" s="4"/>
      <c r="KTY77" s="4"/>
      <c r="KTZ77" s="4"/>
      <c r="KUA77" s="4"/>
      <c r="KUB77" s="4"/>
      <c r="KUC77" s="4"/>
      <c r="KUD77" s="4"/>
      <c r="KUE77" s="4"/>
      <c r="KUF77" s="4"/>
      <c r="KUG77" s="4"/>
      <c r="KUH77" s="4"/>
      <c r="KUI77" s="4"/>
      <c r="KUJ77" s="4"/>
      <c r="KUK77" s="4"/>
      <c r="KUL77" s="4"/>
      <c r="KUM77" s="4"/>
      <c r="KUN77" s="4"/>
      <c r="KUO77" s="4"/>
      <c r="KUP77" s="4"/>
      <c r="KUQ77" s="4"/>
      <c r="KUR77" s="4"/>
      <c r="KUS77" s="4"/>
      <c r="KUT77" s="4"/>
      <c r="KUU77" s="4"/>
      <c r="KUV77" s="4"/>
      <c r="KUW77" s="4"/>
      <c r="KUX77" s="4"/>
      <c r="KUY77" s="4"/>
      <c r="KUZ77" s="4"/>
      <c r="KVA77" s="4"/>
      <c r="KVB77" s="4"/>
      <c r="KVC77" s="4"/>
      <c r="KVD77" s="4"/>
      <c r="KVE77" s="4"/>
      <c r="KVF77" s="4"/>
      <c r="KVG77" s="4"/>
      <c r="KVH77" s="4"/>
      <c r="KVI77" s="4"/>
      <c r="KVJ77" s="4"/>
      <c r="KVK77" s="4"/>
      <c r="KVL77" s="4"/>
      <c r="KVM77" s="4"/>
      <c r="KVN77" s="4"/>
      <c r="KVO77" s="4"/>
      <c r="KVP77" s="4"/>
      <c r="KVQ77" s="4"/>
      <c r="KVR77" s="4"/>
      <c r="KVS77" s="4"/>
      <c r="KVT77" s="4"/>
      <c r="KVU77" s="4"/>
      <c r="KVV77" s="4"/>
      <c r="KVW77" s="4"/>
      <c r="KVX77" s="4"/>
      <c r="KVY77" s="4"/>
      <c r="KVZ77" s="4"/>
      <c r="KWA77" s="4"/>
      <c r="KWB77" s="4"/>
      <c r="KWC77" s="4"/>
      <c r="KWD77" s="4"/>
      <c r="KWE77" s="4"/>
      <c r="KWF77" s="4"/>
      <c r="KWG77" s="4"/>
      <c r="KWH77" s="4"/>
      <c r="KWI77" s="4"/>
      <c r="KWJ77" s="4"/>
      <c r="KWK77" s="4"/>
      <c r="KWL77" s="4"/>
      <c r="KWM77" s="4"/>
      <c r="KWN77" s="4"/>
      <c r="KWO77" s="4"/>
      <c r="KWP77" s="4"/>
      <c r="KWQ77" s="4"/>
      <c r="KWR77" s="4"/>
      <c r="KWS77" s="4"/>
      <c r="KWT77" s="4"/>
      <c r="KWU77" s="4"/>
      <c r="KWV77" s="4"/>
      <c r="KWW77" s="4"/>
      <c r="KWX77" s="4"/>
      <c r="KWY77" s="4"/>
      <c r="KWZ77" s="4"/>
      <c r="KXA77" s="4"/>
      <c r="KXB77" s="4"/>
      <c r="KXC77" s="4"/>
      <c r="KXD77" s="4"/>
      <c r="KXE77" s="4"/>
      <c r="KXF77" s="4"/>
      <c r="KXG77" s="4"/>
      <c r="KXH77" s="4"/>
      <c r="KXI77" s="4"/>
      <c r="KXJ77" s="4"/>
      <c r="KXK77" s="4"/>
      <c r="KXL77" s="4"/>
      <c r="KXM77" s="4"/>
      <c r="KXN77" s="4"/>
      <c r="KXO77" s="4"/>
      <c r="KXP77" s="4"/>
      <c r="KXQ77" s="4"/>
      <c r="KXR77" s="4"/>
      <c r="KXS77" s="4"/>
      <c r="KXT77" s="4"/>
      <c r="KXU77" s="4"/>
      <c r="KXV77" s="4"/>
      <c r="KXW77" s="4"/>
      <c r="KXX77" s="4"/>
      <c r="KXY77" s="4"/>
      <c r="KXZ77" s="4"/>
      <c r="KYA77" s="4"/>
      <c r="KYB77" s="4"/>
      <c r="KYC77" s="4"/>
      <c r="KYD77" s="4"/>
      <c r="KYE77" s="4"/>
      <c r="KYF77" s="4"/>
      <c r="KYG77" s="4"/>
      <c r="KYH77" s="4"/>
      <c r="KYI77" s="4"/>
      <c r="KYJ77" s="4"/>
      <c r="KYK77" s="4"/>
      <c r="KYL77" s="4"/>
      <c r="KYM77" s="4"/>
      <c r="KYN77" s="4"/>
      <c r="KYO77" s="4"/>
      <c r="KYP77" s="4"/>
      <c r="KYQ77" s="4"/>
      <c r="KYR77" s="4"/>
      <c r="KYS77" s="4"/>
      <c r="KYT77" s="4"/>
      <c r="KYU77" s="4"/>
      <c r="KYV77" s="4"/>
      <c r="KYW77" s="4"/>
      <c r="KYX77" s="4"/>
      <c r="KYY77" s="4"/>
      <c r="KYZ77" s="4"/>
      <c r="KZA77" s="4"/>
      <c r="KZB77" s="4"/>
      <c r="KZC77" s="4"/>
      <c r="KZD77" s="4"/>
      <c r="KZE77" s="4"/>
      <c r="KZF77" s="4"/>
      <c r="KZG77" s="4"/>
      <c r="KZH77" s="4"/>
      <c r="KZI77" s="4"/>
      <c r="KZJ77" s="4"/>
      <c r="KZK77" s="4"/>
      <c r="KZL77" s="4"/>
      <c r="KZM77" s="4"/>
      <c r="KZN77" s="4"/>
      <c r="KZO77" s="4"/>
      <c r="KZP77" s="4"/>
      <c r="KZQ77" s="4"/>
      <c r="KZR77" s="4"/>
      <c r="KZS77" s="4"/>
      <c r="KZT77" s="4"/>
      <c r="KZU77" s="4"/>
      <c r="KZV77" s="4"/>
      <c r="KZW77" s="4"/>
      <c r="KZX77" s="4"/>
      <c r="KZY77" s="4"/>
      <c r="KZZ77" s="4"/>
      <c r="LAA77" s="4"/>
      <c r="LAB77" s="4"/>
      <c r="LAC77" s="4"/>
      <c r="LAD77" s="4"/>
      <c r="LAE77" s="4"/>
      <c r="LAF77" s="4"/>
      <c r="LAG77" s="4"/>
      <c r="LAH77" s="4"/>
      <c r="LAI77" s="4"/>
      <c r="LAJ77" s="4"/>
      <c r="LAK77" s="4"/>
      <c r="LAL77" s="4"/>
      <c r="LAM77" s="4"/>
      <c r="LAN77" s="4"/>
      <c r="LAO77" s="4"/>
      <c r="LAP77" s="4"/>
      <c r="LAQ77" s="4"/>
      <c r="LAR77" s="4"/>
      <c r="LAS77" s="4"/>
      <c r="LAT77" s="4"/>
      <c r="LAU77" s="4"/>
      <c r="LAV77" s="4"/>
      <c r="LAW77" s="4"/>
      <c r="LAX77" s="4"/>
      <c r="LAY77" s="4"/>
      <c r="LAZ77" s="4"/>
      <c r="LBA77" s="4"/>
      <c r="LBB77" s="4"/>
      <c r="LBC77" s="4"/>
      <c r="LBD77" s="4"/>
      <c r="LBE77" s="4"/>
      <c r="LBF77" s="4"/>
      <c r="LBG77" s="4"/>
      <c r="LBH77" s="4"/>
      <c r="LBI77" s="4"/>
      <c r="LBJ77" s="4"/>
      <c r="LBK77" s="4"/>
      <c r="LBL77" s="4"/>
      <c r="LBM77" s="4"/>
      <c r="LBN77" s="4"/>
      <c r="LBO77" s="4"/>
      <c r="LBP77" s="4"/>
      <c r="LBQ77" s="4"/>
      <c r="LBR77" s="4"/>
      <c r="LBS77" s="4"/>
      <c r="LBT77" s="4"/>
      <c r="LBU77" s="4"/>
      <c r="LBV77" s="4"/>
      <c r="LBW77" s="4"/>
      <c r="LBX77" s="4"/>
      <c r="LBY77" s="4"/>
      <c r="LBZ77" s="4"/>
      <c r="LCA77" s="4"/>
      <c r="LCB77" s="4"/>
      <c r="LCC77" s="4"/>
      <c r="LCD77" s="4"/>
      <c r="LCE77" s="4"/>
      <c r="LCF77" s="4"/>
      <c r="LCG77" s="4"/>
      <c r="LCH77" s="4"/>
      <c r="LCI77" s="4"/>
      <c r="LCJ77" s="4"/>
      <c r="LCK77" s="4"/>
      <c r="LCL77" s="4"/>
      <c r="LCM77" s="4"/>
      <c r="LCN77" s="4"/>
      <c r="LCO77" s="4"/>
      <c r="LCP77" s="4"/>
      <c r="LCQ77" s="4"/>
      <c r="LCR77" s="4"/>
      <c r="LCS77" s="4"/>
      <c r="LCT77" s="4"/>
      <c r="LCU77" s="4"/>
      <c r="LCV77" s="4"/>
      <c r="LCW77" s="4"/>
      <c r="LCX77" s="4"/>
      <c r="LCY77" s="4"/>
      <c r="LCZ77" s="4"/>
      <c r="LDA77" s="4"/>
      <c r="LDB77" s="4"/>
      <c r="LDC77" s="4"/>
      <c r="LDD77" s="4"/>
      <c r="LDE77" s="4"/>
      <c r="LDF77" s="4"/>
      <c r="LDG77" s="4"/>
      <c r="LDH77" s="4"/>
      <c r="LDI77" s="4"/>
      <c r="LDJ77" s="4"/>
      <c r="LDK77" s="4"/>
      <c r="LDL77" s="4"/>
      <c r="LDM77" s="4"/>
      <c r="LDN77" s="4"/>
      <c r="LDO77" s="4"/>
      <c r="LDP77" s="4"/>
      <c r="LDQ77" s="4"/>
      <c r="LDR77" s="4"/>
      <c r="LDS77" s="4"/>
      <c r="LDT77" s="4"/>
      <c r="LDU77" s="4"/>
      <c r="LDV77" s="4"/>
      <c r="LDW77" s="4"/>
      <c r="LDX77" s="4"/>
      <c r="LDY77" s="4"/>
      <c r="LDZ77" s="4"/>
      <c r="LEA77" s="4"/>
      <c r="LEB77" s="4"/>
      <c r="LEC77" s="4"/>
      <c r="LED77" s="4"/>
      <c r="LEE77" s="4"/>
      <c r="LEF77" s="4"/>
      <c r="LEG77" s="4"/>
      <c r="LEH77" s="4"/>
      <c r="LEI77" s="4"/>
      <c r="LEJ77" s="4"/>
      <c r="LEK77" s="4"/>
      <c r="LEL77" s="4"/>
      <c r="LEM77" s="4"/>
      <c r="LEN77" s="4"/>
      <c r="LEO77" s="4"/>
      <c r="LEP77" s="4"/>
      <c r="LEQ77" s="4"/>
      <c r="LER77" s="4"/>
      <c r="LES77" s="4"/>
      <c r="LET77" s="4"/>
      <c r="LEU77" s="4"/>
      <c r="LEV77" s="4"/>
      <c r="LEW77" s="4"/>
      <c r="LEX77" s="4"/>
      <c r="LEY77" s="4"/>
      <c r="LEZ77" s="4"/>
      <c r="LFA77" s="4"/>
      <c r="LFB77" s="4"/>
      <c r="LFC77" s="4"/>
      <c r="LFD77" s="4"/>
      <c r="LFE77" s="4"/>
      <c r="LFF77" s="4"/>
      <c r="LFG77" s="4"/>
      <c r="LFH77" s="4"/>
      <c r="LFI77" s="4"/>
      <c r="LFJ77" s="4"/>
      <c r="LFK77" s="4"/>
      <c r="LFL77" s="4"/>
      <c r="LFM77" s="4"/>
      <c r="LFN77" s="4"/>
      <c r="LFO77" s="4"/>
      <c r="LFP77" s="4"/>
      <c r="LFQ77" s="4"/>
      <c r="LFR77" s="4"/>
      <c r="LFS77" s="4"/>
      <c r="LFT77" s="4"/>
      <c r="LFU77" s="4"/>
      <c r="LFV77" s="4"/>
      <c r="LFW77" s="4"/>
      <c r="LFX77" s="4"/>
      <c r="LFY77" s="4"/>
      <c r="LFZ77" s="4"/>
      <c r="LGA77" s="4"/>
      <c r="LGB77" s="4"/>
      <c r="LGC77" s="4"/>
      <c r="LGD77" s="4"/>
      <c r="LGE77" s="4"/>
      <c r="LGF77" s="4"/>
      <c r="LGG77" s="4"/>
      <c r="LGH77" s="4"/>
      <c r="LGI77" s="4"/>
      <c r="LGJ77" s="4"/>
      <c r="LGK77" s="4"/>
      <c r="LGL77" s="4"/>
      <c r="LGM77" s="4"/>
      <c r="LGN77" s="4"/>
      <c r="LGO77" s="4"/>
      <c r="LGP77" s="4"/>
      <c r="LGQ77" s="4"/>
      <c r="LGR77" s="4"/>
      <c r="LGS77" s="4"/>
      <c r="LGT77" s="4"/>
      <c r="LGU77" s="4"/>
      <c r="LGV77" s="4"/>
      <c r="LGW77" s="4"/>
      <c r="LGX77" s="4"/>
      <c r="LGY77" s="4"/>
      <c r="LGZ77" s="4"/>
      <c r="LHA77" s="4"/>
      <c r="LHB77" s="4"/>
      <c r="LHC77" s="4"/>
      <c r="LHD77" s="4"/>
      <c r="LHE77" s="4"/>
      <c r="LHF77" s="4"/>
      <c r="LHG77" s="4"/>
      <c r="LHH77" s="4"/>
      <c r="LHI77" s="4"/>
      <c r="LHJ77" s="4"/>
      <c r="LHK77" s="4"/>
      <c r="LHL77" s="4"/>
      <c r="LHM77" s="4"/>
      <c r="LHN77" s="4"/>
      <c r="LHO77" s="4"/>
      <c r="LHP77" s="4"/>
      <c r="LHQ77" s="4"/>
      <c r="LHR77" s="4"/>
      <c r="LHS77" s="4"/>
      <c r="LHT77" s="4"/>
      <c r="LHU77" s="4"/>
      <c r="LHV77" s="4"/>
      <c r="LHW77" s="4"/>
      <c r="LHX77" s="4"/>
      <c r="LHY77" s="4"/>
      <c r="LHZ77" s="4"/>
      <c r="LIA77" s="4"/>
      <c r="LIB77" s="4"/>
      <c r="LIC77" s="4"/>
      <c r="LID77" s="4"/>
      <c r="LIE77" s="4"/>
      <c r="LIF77" s="4"/>
      <c r="LIG77" s="4"/>
      <c r="LIH77" s="4"/>
      <c r="LII77" s="4"/>
      <c r="LIJ77" s="4"/>
      <c r="LIK77" s="4"/>
      <c r="LIL77" s="4"/>
      <c r="LIM77" s="4"/>
      <c r="LIN77" s="4"/>
      <c r="LIO77" s="4"/>
      <c r="LIP77" s="4"/>
      <c r="LIQ77" s="4"/>
      <c r="LIR77" s="4"/>
      <c r="LIS77" s="4"/>
      <c r="LIT77" s="4"/>
      <c r="LIU77" s="4"/>
      <c r="LIV77" s="4"/>
      <c r="LIW77" s="4"/>
      <c r="LIX77" s="4"/>
      <c r="LIY77" s="4"/>
      <c r="LIZ77" s="4"/>
      <c r="LJA77" s="4"/>
      <c r="LJB77" s="4"/>
      <c r="LJC77" s="4"/>
      <c r="LJD77" s="4"/>
      <c r="LJE77" s="4"/>
      <c r="LJF77" s="4"/>
      <c r="LJG77" s="4"/>
      <c r="LJH77" s="4"/>
      <c r="LJI77" s="4"/>
      <c r="LJJ77" s="4"/>
      <c r="LJK77" s="4"/>
      <c r="LJL77" s="4"/>
      <c r="LJM77" s="4"/>
      <c r="LJN77" s="4"/>
      <c r="LJO77" s="4"/>
      <c r="LJP77" s="4"/>
      <c r="LJQ77" s="4"/>
      <c r="LJR77" s="4"/>
      <c r="LJS77" s="4"/>
      <c r="LJT77" s="4"/>
      <c r="LJU77" s="4"/>
      <c r="LJV77" s="4"/>
      <c r="LJW77" s="4"/>
      <c r="LJX77" s="4"/>
      <c r="LJY77" s="4"/>
      <c r="LJZ77" s="4"/>
      <c r="LKA77" s="4"/>
      <c r="LKB77" s="4"/>
      <c r="LKC77" s="4"/>
      <c r="LKD77" s="4"/>
      <c r="LKE77" s="4"/>
      <c r="LKF77" s="4"/>
      <c r="LKG77" s="4"/>
      <c r="LKH77" s="4"/>
      <c r="LKI77" s="4"/>
      <c r="LKJ77" s="4"/>
      <c r="LKK77" s="4"/>
      <c r="LKL77" s="4"/>
      <c r="LKM77" s="4"/>
      <c r="LKN77" s="4"/>
      <c r="LKO77" s="4"/>
      <c r="LKP77" s="4"/>
      <c r="LKQ77" s="4"/>
      <c r="LKR77" s="4"/>
      <c r="LKS77" s="4"/>
      <c r="LKT77" s="4"/>
      <c r="LKU77" s="4"/>
      <c r="LKV77" s="4"/>
      <c r="LKW77" s="4"/>
      <c r="LKX77" s="4"/>
      <c r="LKY77" s="4"/>
      <c r="LKZ77" s="4"/>
      <c r="LLA77" s="4"/>
      <c r="LLB77" s="4"/>
      <c r="LLC77" s="4"/>
      <c r="LLD77" s="4"/>
      <c r="LLE77" s="4"/>
      <c r="LLF77" s="4"/>
      <c r="LLG77" s="4"/>
      <c r="LLH77" s="4"/>
      <c r="LLI77" s="4"/>
      <c r="LLJ77" s="4"/>
      <c r="LLK77" s="4"/>
      <c r="LLL77" s="4"/>
      <c r="LLM77" s="4"/>
      <c r="LLN77" s="4"/>
      <c r="LLO77" s="4"/>
      <c r="LLP77" s="4"/>
      <c r="LLQ77" s="4"/>
      <c r="LLR77" s="4"/>
      <c r="LLS77" s="4"/>
      <c r="LLT77" s="4"/>
      <c r="LLU77" s="4"/>
      <c r="LLV77" s="4"/>
      <c r="LLW77" s="4"/>
      <c r="LLX77" s="4"/>
      <c r="LLY77" s="4"/>
      <c r="LLZ77" s="4"/>
      <c r="LMA77" s="4"/>
      <c r="LMB77" s="4"/>
      <c r="LMC77" s="4"/>
      <c r="LMD77" s="4"/>
      <c r="LME77" s="4"/>
      <c r="LMF77" s="4"/>
      <c r="LMG77" s="4"/>
      <c r="LMH77" s="4"/>
      <c r="LMI77" s="4"/>
      <c r="LMJ77" s="4"/>
      <c r="LMK77" s="4"/>
      <c r="LML77" s="4"/>
      <c r="LMM77" s="4"/>
      <c r="LMN77" s="4"/>
      <c r="LMO77" s="4"/>
      <c r="LMP77" s="4"/>
      <c r="LMQ77" s="4"/>
      <c r="LMR77" s="4"/>
      <c r="LMS77" s="4"/>
      <c r="LMT77" s="4"/>
      <c r="LMU77" s="4"/>
      <c r="LMV77" s="4"/>
      <c r="LMW77" s="4"/>
      <c r="LMX77" s="4"/>
      <c r="LMY77" s="4"/>
      <c r="LMZ77" s="4"/>
      <c r="LNA77" s="4"/>
      <c r="LNB77" s="4"/>
      <c r="LNC77" s="4"/>
      <c r="LND77" s="4"/>
      <c r="LNE77" s="4"/>
      <c r="LNF77" s="4"/>
      <c r="LNG77" s="4"/>
      <c r="LNH77" s="4"/>
      <c r="LNI77" s="4"/>
      <c r="LNJ77" s="4"/>
      <c r="LNK77" s="4"/>
      <c r="LNL77" s="4"/>
      <c r="LNM77" s="4"/>
      <c r="LNN77" s="4"/>
      <c r="LNO77" s="4"/>
      <c r="LNP77" s="4"/>
      <c r="LNQ77" s="4"/>
      <c r="LNR77" s="4"/>
      <c r="LNS77" s="4"/>
      <c r="LNT77" s="4"/>
      <c r="LNU77" s="4"/>
      <c r="LNV77" s="4"/>
      <c r="LNW77" s="4"/>
      <c r="LNX77" s="4"/>
      <c r="LNY77" s="4"/>
      <c r="LNZ77" s="4"/>
      <c r="LOA77" s="4"/>
      <c r="LOB77" s="4"/>
      <c r="LOC77" s="4"/>
      <c r="LOD77" s="4"/>
      <c r="LOE77" s="4"/>
      <c r="LOF77" s="4"/>
      <c r="LOG77" s="4"/>
      <c r="LOH77" s="4"/>
      <c r="LOI77" s="4"/>
      <c r="LOJ77" s="4"/>
      <c r="LOK77" s="4"/>
      <c r="LOL77" s="4"/>
      <c r="LOM77" s="4"/>
      <c r="LON77" s="4"/>
      <c r="LOO77" s="4"/>
      <c r="LOP77" s="4"/>
      <c r="LOQ77" s="4"/>
      <c r="LOR77" s="4"/>
      <c r="LOS77" s="4"/>
      <c r="LOT77" s="4"/>
      <c r="LOU77" s="4"/>
      <c r="LOV77" s="4"/>
      <c r="LOW77" s="4"/>
      <c r="LOX77" s="4"/>
      <c r="LOY77" s="4"/>
      <c r="LOZ77" s="4"/>
      <c r="LPA77" s="4"/>
      <c r="LPB77" s="4"/>
      <c r="LPC77" s="4"/>
      <c r="LPD77" s="4"/>
      <c r="LPE77" s="4"/>
      <c r="LPF77" s="4"/>
      <c r="LPG77" s="4"/>
      <c r="LPH77" s="4"/>
      <c r="LPI77" s="4"/>
      <c r="LPJ77" s="4"/>
      <c r="LPK77" s="4"/>
      <c r="LPL77" s="4"/>
      <c r="LPM77" s="4"/>
      <c r="LPN77" s="4"/>
      <c r="LPO77" s="4"/>
      <c r="LPP77" s="4"/>
      <c r="LPQ77" s="4"/>
      <c r="LPR77" s="4"/>
      <c r="LPS77" s="4"/>
      <c r="LPT77" s="4"/>
      <c r="LPU77" s="4"/>
      <c r="LPV77" s="4"/>
      <c r="LPW77" s="4"/>
      <c r="LPX77" s="4"/>
      <c r="LPY77" s="4"/>
      <c r="LPZ77" s="4"/>
      <c r="LQA77" s="4"/>
      <c r="LQB77" s="4"/>
      <c r="LQC77" s="4"/>
      <c r="LQD77" s="4"/>
      <c r="LQE77" s="4"/>
      <c r="LQF77" s="4"/>
      <c r="LQG77" s="4"/>
      <c r="LQH77" s="4"/>
      <c r="LQI77" s="4"/>
      <c r="LQJ77" s="4"/>
      <c r="LQK77" s="4"/>
      <c r="LQL77" s="4"/>
      <c r="LQM77" s="4"/>
      <c r="LQN77" s="4"/>
      <c r="LQO77" s="4"/>
      <c r="LQP77" s="4"/>
      <c r="LQQ77" s="4"/>
      <c r="LQR77" s="4"/>
      <c r="LQS77" s="4"/>
      <c r="LQT77" s="4"/>
      <c r="LQU77" s="4"/>
      <c r="LQV77" s="4"/>
      <c r="LQW77" s="4"/>
      <c r="LQX77" s="4"/>
      <c r="LQY77" s="4"/>
      <c r="LQZ77" s="4"/>
      <c r="LRA77" s="4"/>
      <c r="LRB77" s="4"/>
      <c r="LRC77" s="4"/>
      <c r="LRD77" s="4"/>
      <c r="LRE77" s="4"/>
      <c r="LRF77" s="4"/>
      <c r="LRG77" s="4"/>
      <c r="LRH77" s="4"/>
      <c r="LRI77" s="4"/>
      <c r="LRJ77" s="4"/>
      <c r="LRK77" s="4"/>
      <c r="LRL77" s="4"/>
      <c r="LRM77" s="4"/>
      <c r="LRN77" s="4"/>
      <c r="LRO77" s="4"/>
      <c r="LRP77" s="4"/>
      <c r="LRQ77" s="4"/>
      <c r="LRR77" s="4"/>
      <c r="LRS77" s="4"/>
      <c r="LRT77" s="4"/>
      <c r="LRU77" s="4"/>
      <c r="LRV77" s="4"/>
      <c r="LRW77" s="4"/>
      <c r="LRX77" s="4"/>
      <c r="LRY77" s="4"/>
      <c r="LRZ77" s="4"/>
      <c r="LSA77" s="4"/>
      <c r="LSB77" s="4"/>
      <c r="LSC77" s="4"/>
      <c r="LSD77" s="4"/>
      <c r="LSE77" s="4"/>
      <c r="LSF77" s="4"/>
      <c r="LSG77" s="4"/>
      <c r="LSH77" s="4"/>
      <c r="LSI77" s="4"/>
      <c r="LSJ77" s="4"/>
      <c r="LSK77" s="4"/>
      <c r="LSL77" s="4"/>
      <c r="LSM77" s="4"/>
      <c r="LSN77" s="4"/>
      <c r="LSO77" s="4"/>
      <c r="LSP77" s="4"/>
      <c r="LSQ77" s="4"/>
      <c r="LSR77" s="4"/>
      <c r="LSS77" s="4"/>
      <c r="LST77" s="4"/>
      <c r="LSU77" s="4"/>
      <c r="LSV77" s="4"/>
      <c r="LSW77" s="4"/>
      <c r="LSX77" s="4"/>
      <c r="LSY77" s="4"/>
      <c r="LSZ77" s="4"/>
      <c r="LTA77" s="4"/>
      <c r="LTB77" s="4"/>
      <c r="LTC77" s="4"/>
      <c r="LTD77" s="4"/>
      <c r="LTE77" s="4"/>
      <c r="LTF77" s="4"/>
      <c r="LTG77" s="4"/>
      <c r="LTH77" s="4"/>
      <c r="LTI77" s="4"/>
      <c r="LTJ77" s="4"/>
      <c r="LTK77" s="4"/>
      <c r="LTL77" s="4"/>
      <c r="LTM77" s="4"/>
      <c r="LTN77" s="4"/>
      <c r="LTO77" s="4"/>
      <c r="LTP77" s="4"/>
      <c r="LTQ77" s="4"/>
      <c r="LTR77" s="4"/>
      <c r="LTS77" s="4"/>
      <c r="LTT77" s="4"/>
      <c r="LTU77" s="4"/>
      <c r="LTV77" s="4"/>
      <c r="LTW77" s="4"/>
      <c r="LTX77" s="4"/>
      <c r="LTY77" s="4"/>
      <c r="LTZ77" s="4"/>
      <c r="LUA77" s="4"/>
      <c r="LUB77" s="4"/>
      <c r="LUC77" s="4"/>
      <c r="LUD77" s="4"/>
      <c r="LUE77" s="4"/>
      <c r="LUF77" s="4"/>
      <c r="LUG77" s="4"/>
      <c r="LUH77" s="4"/>
      <c r="LUI77" s="4"/>
      <c r="LUJ77" s="4"/>
      <c r="LUK77" s="4"/>
      <c r="LUL77" s="4"/>
      <c r="LUM77" s="4"/>
      <c r="LUN77" s="4"/>
      <c r="LUO77" s="4"/>
      <c r="LUP77" s="4"/>
      <c r="LUQ77" s="4"/>
      <c r="LUR77" s="4"/>
      <c r="LUS77" s="4"/>
      <c r="LUT77" s="4"/>
      <c r="LUU77" s="4"/>
      <c r="LUV77" s="4"/>
      <c r="LUW77" s="4"/>
      <c r="LUX77" s="4"/>
      <c r="LUY77" s="4"/>
      <c r="LUZ77" s="4"/>
      <c r="LVA77" s="4"/>
      <c r="LVB77" s="4"/>
      <c r="LVC77" s="4"/>
      <c r="LVD77" s="4"/>
      <c r="LVE77" s="4"/>
      <c r="LVF77" s="4"/>
      <c r="LVG77" s="4"/>
      <c r="LVH77" s="4"/>
      <c r="LVI77" s="4"/>
      <c r="LVJ77" s="4"/>
      <c r="LVK77" s="4"/>
      <c r="LVL77" s="4"/>
      <c r="LVM77" s="4"/>
      <c r="LVN77" s="4"/>
      <c r="LVO77" s="4"/>
      <c r="LVP77" s="4"/>
      <c r="LVQ77" s="4"/>
      <c r="LVR77" s="4"/>
      <c r="LVS77" s="4"/>
      <c r="LVT77" s="4"/>
      <c r="LVU77" s="4"/>
      <c r="LVV77" s="4"/>
      <c r="LVW77" s="4"/>
      <c r="LVX77" s="4"/>
      <c r="LVY77" s="4"/>
      <c r="LVZ77" s="4"/>
      <c r="LWA77" s="4"/>
      <c r="LWB77" s="4"/>
      <c r="LWC77" s="4"/>
      <c r="LWD77" s="4"/>
      <c r="LWE77" s="4"/>
      <c r="LWF77" s="4"/>
      <c r="LWG77" s="4"/>
      <c r="LWH77" s="4"/>
      <c r="LWI77" s="4"/>
      <c r="LWJ77" s="4"/>
      <c r="LWK77" s="4"/>
      <c r="LWL77" s="4"/>
      <c r="LWM77" s="4"/>
      <c r="LWN77" s="4"/>
      <c r="LWO77" s="4"/>
      <c r="LWP77" s="4"/>
      <c r="LWQ77" s="4"/>
      <c r="LWR77" s="4"/>
      <c r="LWS77" s="4"/>
      <c r="LWT77" s="4"/>
      <c r="LWU77" s="4"/>
      <c r="LWV77" s="4"/>
      <c r="LWW77" s="4"/>
      <c r="LWX77" s="4"/>
      <c r="LWY77" s="4"/>
      <c r="LWZ77" s="4"/>
      <c r="LXA77" s="4"/>
      <c r="LXB77" s="4"/>
      <c r="LXC77" s="4"/>
      <c r="LXD77" s="4"/>
      <c r="LXE77" s="4"/>
      <c r="LXF77" s="4"/>
      <c r="LXG77" s="4"/>
      <c r="LXH77" s="4"/>
      <c r="LXI77" s="4"/>
      <c r="LXJ77" s="4"/>
      <c r="LXK77" s="4"/>
      <c r="LXL77" s="4"/>
      <c r="LXM77" s="4"/>
      <c r="LXN77" s="4"/>
      <c r="LXO77" s="4"/>
      <c r="LXP77" s="4"/>
      <c r="LXQ77" s="4"/>
      <c r="LXR77" s="4"/>
      <c r="LXS77" s="4"/>
      <c r="LXT77" s="4"/>
      <c r="LXU77" s="4"/>
      <c r="LXV77" s="4"/>
      <c r="LXW77" s="4"/>
      <c r="LXX77" s="4"/>
      <c r="LXY77" s="4"/>
      <c r="LXZ77" s="4"/>
      <c r="LYA77" s="4"/>
      <c r="LYB77" s="4"/>
      <c r="LYC77" s="4"/>
      <c r="LYD77" s="4"/>
      <c r="LYE77" s="4"/>
      <c r="LYF77" s="4"/>
      <c r="LYG77" s="4"/>
      <c r="LYH77" s="4"/>
      <c r="LYI77" s="4"/>
      <c r="LYJ77" s="4"/>
      <c r="LYK77" s="4"/>
      <c r="LYL77" s="4"/>
      <c r="LYM77" s="4"/>
      <c r="LYN77" s="4"/>
      <c r="LYO77" s="4"/>
      <c r="LYP77" s="4"/>
      <c r="LYQ77" s="4"/>
      <c r="LYR77" s="4"/>
      <c r="LYS77" s="4"/>
      <c r="LYT77" s="4"/>
      <c r="LYU77" s="4"/>
      <c r="LYV77" s="4"/>
      <c r="LYW77" s="4"/>
      <c r="LYX77" s="4"/>
      <c r="LYY77" s="4"/>
      <c r="LYZ77" s="4"/>
      <c r="LZA77" s="4"/>
      <c r="LZB77" s="4"/>
      <c r="LZC77" s="4"/>
      <c r="LZD77" s="4"/>
      <c r="LZE77" s="4"/>
      <c r="LZF77" s="4"/>
      <c r="LZG77" s="4"/>
      <c r="LZH77" s="4"/>
      <c r="LZI77" s="4"/>
      <c r="LZJ77" s="4"/>
      <c r="LZK77" s="4"/>
      <c r="LZL77" s="4"/>
      <c r="LZM77" s="4"/>
      <c r="LZN77" s="4"/>
      <c r="LZO77" s="4"/>
      <c r="LZP77" s="4"/>
      <c r="LZQ77" s="4"/>
      <c r="LZR77" s="4"/>
      <c r="LZS77" s="4"/>
      <c r="LZT77" s="4"/>
      <c r="LZU77" s="4"/>
      <c r="LZV77" s="4"/>
      <c r="LZW77" s="4"/>
      <c r="LZX77" s="4"/>
      <c r="LZY77" s="4"/>
      <c r="LZZ77" s="4"/>
      <c r="MAA77" s="4"/>
      <c r="MAB77" s="4"/>
      <c r="MAC77" s="4"/>
      <c r="MAD77" s="4"/>
      <c r="MAE77" s="4"/>
      <c r="MAF77" s="4"/>
      <c r="MAG77" s="4"/>
      <c r="MAH77" s="4"/>
      <c r="MAI77" s="4"/>
      <c r="MAJ77" s="4"/>
      <c r="MAK77" s="4"/>
      <c r="MAL77" s="4"/>
      <c r="MAM77" s="4"/>
      <c r="MAN77" s="4"/>
      <c r="MAO77" s="4"/>
      <c r="MAP77" s="4"/>
      <c r="MAQ77" s="4"/>
      <c r="MAR77" s="4"/>
      <c r="MAS77" s="4"/>
      <c r="MAT77" s="4"/>
      <c r="MAU77" s="4"/>
      <c r="MAV77" s="4"/>
      <c r="MAW77" s="4"/>
      <c r="MAX77" s="4"/>
      <c r="MAY77" s="4"/>
      <c r="MAZ77" s="4"/>
      <c r="MBA77" s="4"/>
      <c r="MBB77" s="4"/>
      <c r="MBC77" s="4"/>
      <c r="MBD77" s="4"/>
      <c r="MBE77" s="4"/>
      <c r="MBF77" s="4"/>
      <c r="MBG77" s="4"/>
      <c r="MBH77" s="4"/>
      <c r="MBI77" s="4"/>
      <c r="MBJ77" s="4"/>
      <c r="MBK77" s="4"/>
      <c r="MBL77" s="4"/>
      <c r="MBM77" s="4"/>
      <c r="MBN77" s="4"/>
      <c r="MBO77" s="4"/>
      <c r="MBP77" s="4"/>
      <c r="MBQ77" s="4"/>
      <c r="MBR77" s="4"/>
      <c r="MBS77" s="4"/>
      <c r="MBT77" s="4"/>
      <c r="MBU77" s="4"/>
      <c r="MBV77" s="4"/>
      <c r="MBW77" s="4"/>
      <c r="MBX77" s="4"/>
      <c r="MBY77" s="4"/>
      <c r="MBZ77" s="4"/>
      <c r="MCA77" s="4"/>
      <c r="MCB77" s="4"/>
      <c r="MCC77" s="4"/>
      <c r="MCD77" s="4"/>
      <c r="MCE77" s="4"/>
      <c r="MCF77" s="4"/>
      <c r="MCG77" s="4"/>
      <c r="MCH77" s="4"/>
      <c r="MCI77" s="4"/>
      <c r="MCJ77" s="4"/>
      <c r="MCK77" s="4"/>
      <c r="MCL77" s="4"/>
      <c r="MCM77" s="4"/>
      <c r="MCN77" s="4"/>
      <c r="MCO77" s="4"/>
      <c r="MCP77" s="4"/>
      <c r="MCQ77" s="4"/>
      <c r="MCR77" s="4"/>
      <c r="MCS77" s="4"/>
      <c r="MCT77" s="4"/>
      <c r="MCU77" s="4"/>
      <c r="MCV77" s="4"/>
      <c r="MCW77" s="4"/>
      <c r="MCX77" s="4"/>
      <c r="MCY77" s="4"/>
      <c r="MCZ77" s="4"/>
      <c r="MDA77" s="4"/>
      <c r="MDB77" s="4"/>
      <c r="MDC77" s="4"/>
      <c r="MDD77" s="4"/>
      <c r="MDE77" s="4"/>
      <c r="MDF77" s="4"/>
      <c r="MDG77" s="4"/>
      <c r="MDH77" s="4"/>
      <c r="MDI77" s="4"/>
      <c r="MDJ77" s="4"/>
      <c r="MDK77" s="4"/>
      <c r="MDL77" s="4"/>
      <c r="MDM77" s="4"/>
      <c r="MDN77" s="4"/>
      <c r="MDO77" s="4"/>
      <c r="MDP77" s="4"/>
      <c r="MDQ77" s="4"/>
      <c r="MDR77" s="4"/>
      <c r="MDS77" s="4"/>
      <c r="MDT77" s="4"/>
      <c r="MDU77" s="4"/>
      <c r="MDV77" s="4"/>
      <c r="MDW77" s="4"/>
      <c r="MDX77" s="4"/>
      <c r="MDY77" s="4"/>
      <c r="MDZ77" s="4"/>
      <c r="MEA77" s="4"/>
      <c r="MEB77" s="4"/>
      <c r="MEC77" s="4"/>
      <c r="MED77" s="4"/>
      <c r="MEE77" s="4"/>
      <c r="MEF77" s="4"/>
      <c r="MEG77" s="4"/>
      <c r="MEH77" s="4"/>
      <c r="MEI77" s="4"/>
      <c r="MEJ77" s="4"/>
      <c r="MEK77" s="4"/>
      <c r="MEL77" s="4"/>
      <c r="MEM77" s="4"/>
      <c r="MEN77" s="4"/>
      <c r="MEO77" s="4"/>
      <c r="MEP77" s="4"/>
      <c r="MEQ77" s="4"/>
      <c r="MER77" s="4"/>
      <c r="MES77" s="4"/>
      <c r="MET77" s="4"/>
      <c r="MEU77" s="4"/>
      <c r="MEV77" s="4"/>
      <c r="MEW77" s="4"/>
      <c r="MEX77" s="4"/>
      <c r="MEY77" s="4"/>
      <c r="MEZ77" s="4"/>
      <c r="MFA77" s="4"/>
      <c r="MFB77" s="4"/>
      <c r="MFC77" s="4"/>
      <c r="MFD77" s="4"/>
      <c r="MFE77" s="4"/>
      <c r="MFF77" s="4"/>
      <c r="MFG77" s="4"/>
      <c r="MFH77" s="4"/>
      <c r="MFI77" s="4"/>
      <c r="MFJ77" s="4"/>
      <c r="MFK77" s="4"/>
      <c r="MFL77" s="4"/>
      <c r="MFM77" s="4"/>
      <c r="MFN77" s="4"/>
      <c r="MFO77" s="4"/>
      <c r="MFP77" s="4"/>
      <c r="MFQ77" s="4"/>
      <c r="MFR77" s="4"/>
      <c r="MFS77" s="4"/>
      <c r="MFT77" s="4"/>
      <c r="MFU77" s="4"/>
      <c r="MFV77" s="4"/>
      <c r="MFW77" s="4"/>
      <c r="MFX77" s="4"/>
      <c r="MFY77" s="4"/>
      <c r="MFZ77" s="4"/>
      <c r="MGA77" s="4"/>
      <c r="MGB77" s="4"/>
      <c r="MGC77" s="4"/>
      <c r="MGD77" s="4"/>
      <c r="MGE77" s="4"/>
      <c r="MGF77" s="4"/>
      <c r="MGG77" s="4"/>
      <c r="MGH77" s="4"/>
      <c r="MGI77" s="4"/>
      <c r="MGJ77" s="4"/>
      <c r="MGK77" s="4"/>
      <c r="MGL77" s="4"/>
      <c r="MGM77" s="4"/>
      <c r="MGN77" s="4"/>
      <c r="MGO77" s="4"/>
      <c r="MGP77" s="4"/>
      <c r="MGQ77" s="4"/>
      <c r="MGR77" s="4"/>
      <c r="MGS77" s="4"/>
      <c r="MGT77" s="4"/>
      <c r="MGU77" s="4"/>
      <c r="MGV77" s="4"/>
      <c r="MGW77" s="4"/>
      <c r="MGX77" s="4"/>
      <c r="MGY77" s="4"/>
      <c r="MGZ77" s="4"/>
      <c r="MHA77" s="4"/>
      <c r="MHB77" s="4"/>
      <c r="MHC77" s="4"/>
      <c r="MHD77" s="4"/>
      <c r="MHE77" s="4"/>
      <c r="MHF77" s="4"/>
      <c r="MHG77" s="4"/>
      <c r="MHH77" s="4"/>
      <c r="MHI77" s="4"/>
      <c r="MHJ77" s="4"/>
      <c r="MHK77" s="4"/>
      <c r="MHL77" s="4"/>
      <c r="MHM77" s="4"/>
      <c r="MHN77" s="4"/>
      <c r="MHO77" s="4"/>
      <c r="MHP77" s="4"/>
      <c r="MHQ77" s="4"/>
      <c r="MHR77" s="4"/>
      <c r="MHS77" s="4"/>
      <c r="MHT77" s="4"/>
      <c r="MHU77" s="4"/>
      <c r="MHV77" s="4"/>
      <c r="MHW77" s="4"/>
      <c r="MHX77" s="4"/>
      <c r="MHY77" s="4"/>
      <c r="MHZ77" s="4"/>
      <c r="MIA77" s="4"/>
      <c r="MIB77" s="4"/>
      <c r="MIC77" s="4"/>
      <c r="MID77" s="4"/>
      <c r="MIE77" s="4"/>
      <c r="MIF77" s="4"/>
      <c r="MIG77" s="4"/>
      <c r="MIH77" s="4"/>
      <c r="MII77" s="4"/>
      <c r="MIJ77" s="4"/>
      <c r="MIK77" s="4"/>
      <c r="MIL77" s="4"/>
      <c r="MIM77" s="4"/>
      <c r="MIN77" s="4"/>
      <c r="MIO77" s="4"/>
      <c r="MIP77" s="4"/>
      <c r="MIQ77" s="4"/>
      <c r="MIR77" s="4"/>
      <c r="MIS77" s="4"/>
      <c r="MIT77" s="4"/>
      <c r="MIU77" s="4"/>
      <c r="MIV77" s="4"/>
      <c r="MIW77" s="4"/>
      <c r="MIX77" s="4"/>
      <c r="MIY77" s="4"/>
      <c r="MIZ77" s="4"/>
      <c r="MJA77" s="4"/>
      <c r="MJB77" s="4"/>
      <c r="MJC77" s="4"/>
      <c r="MJD77" s="4"/>
      <c r="MJE77" s="4"/>
      <c r="MJF77" s="4"/>
      <c r="MJG77" s="4"/>
      <c r="MJH77" s="4"/>
      <c r="MJI77" s="4"/>
      <c r="MJJ77" s="4"/>
      <c r="MJK77" s="4"/>
      <c r="MJL77" s="4"/>
      <c r="MJM77" s="4"/>
      <c r="MJN77" s="4"/>
      <c r="MJO77" s="4"/>
      <c r="MJP77" s="4"/>
      <c r="MJQ77" s="4"/>
      <c r="MJR77" s="4"/>
      <c r="MJS77" s="4"/>
      <c r="MJT77" s="4"/>
      <c r="MJU77" s="4"/>
      <c r="MJV77" s="4"/>
      <c r="MJW77" s="4"/>
      <c r="MJX77" s="4"/>
      <c r="MJY77" s="4"/>
      <c r="MJZ77" s="4"/>
      <c r="MKA77" s="4"/>
      <c r="MKB77" s="4"/>
      <c r="MKC77" s="4"/>
      <c r="MKD77" s="4"/>
      <c r="MKE77" s="4"/>
      <c r="MKF77" s="4"/>
      <c r="MKG77" s="4"/>
      <c r="MKH77" s="4"/>
      <c r="MKI77" s="4"/>
      <c r="MKJ77" s="4"/>
      <c r="MKK77" s="4"/>
      <c r="MKL77" s="4"/>
      <c r="MKM77" s="4"/>
      <c r="MKN77" s="4"/>
      <c r="MKO77" s="4"/>
      <c r="MKP77" s="4"/>
      <c r="MKQ77" s="4"/>
      <c r="MKR77" s="4"/>
      <c r="MKS77" s="4"/>
      <c r="MKT77" s="4"/>
      <c r="MKU77" s="4"/>
      <c r="MKV77" s="4"/>
      <c r="MKW77" s="4"/>
      <c r="MKX77" s="4"/>
      <c r="MKY77" s="4"/>
      <c r="MKZ77" s="4"/>
      <c r="MLA77" s="4"/>
      <c r="MLB77" s="4"/>
      <c r="MLC77" s="4"/>
      <c r="MLD77" s="4"/>
      <c r="MLE77" s="4"/>
      <c r="MLF77" s="4"/>
      <c r="MLG77" s="4"/>
      <c r="MLH77" s="4"/>
      <c r="MLI77" s="4"/>
      <c r="MLJ77" s="4"/>
      <c r="MLK77" s="4"/>
      <c r="MLL77" s="4"/>
      <c r="MLM77" s="4"/>
      <c r="MLN77" s="4"/>
      <c r="MLO77" s="4"/>
      <c r="MLP77" s="4"/>
      <c r="MLQ77" s="4"/>
      <c r="MLR77" s="4"/>
      <c r="MLS77" s="4"/>
      <c r="MLT77" s="4"/>
      <c r="MLU77" s="4"/>
      <c r="MLV77" s="4"/>
      <c r="MLW77" s="4"/>
      <c r="MLX77" s="4"/>
      <c r="MLY77" s="4"/>
      <c r="MLZ77" s="4"/>
      <c r="MMA77" s="4"/>
      <c r="MMB77" s="4"/>
      <c r="MMC77" s="4"/>
      <c r="MMD77" s="4"/>
      <c r="MME77" s="4"/>
      <c r="MMF77" s="4"/>
      <c r="MMG77" s="4"/>
      <c r="MMH77" s="4"/>
      <c r="MMI77" s="4"/>
      <c r="MMJ77" s="4"/>
      <c r="MMK77" s="4"/>
      <c r="MML77" s="4"/>
      <c r="MMM77" s="4"/>
      <c r="MMN77" s="4"/>
      <c r="MMO77" s="4"/>
      <c r="MMP77" s="4"/>
      <c r="MMQ77" s="4"/>
      <c r="MMR77" s="4"/>
      <c r="MMS77" s="4"/>
      <c r="MMT77" s="4"/>
      <c r="MMU77" s="4"/>
      <c r="MMV77" s="4"/>
      <c r="MMW77" s="4"/>
      <c r="MMX77" s="4"/>
      <c r="MMY77" s="4"/>
      <c r="MMZ77" s="4"/>
      <c r="MNA77" s="4"/>
      <c r="MNB77" s="4"/>
      <c r="MNC77" s="4"/>
      <c r="MND77" s="4"/>
      <c r="MNE77" s="4"/>
      <c r="MNF77" s="4"/>
      <c r="MNG77" s="4"/>
      <c r="MNH77" s="4"/>
      <c r="MNI77" s="4"/>
      <c r="MNJ77" s="4"/>
      <c r="MNK77" s="4"/>
      <c r="MNL77" s="4"/>
      <c r="MNM77" s="4"/>
      <c r="MNN77" s="4"/>
      <c r="MNO77" s="4"/>
      <c r="MNP77" s="4"/>
      <c r="MNQ77" s="4"/>
      <c r="MNR77" s="4"/>
      <c r="MNS77" s="4"/>
      <c r="MNT77" s="4"/>
      <c r="MNU77" s="4"/>
      <c r="MNV77" s="4"/>
      <c r="MNW77" s="4"/>
      <c r="MNX77" s="4"/>
      <c r="MNY77" s="4"/>
      <c r="MNZ77" s="4"/>
      <c r="MOA77" s="4"/>
      <c r="MOB77" s="4"/>
      <c r="MOC77" s="4"/>
      <c r="MOD77" s="4"/>
      <c r="MOE77" s="4"/>
      <c r="MOF77" s="4"/>
      <c r="MOG77" s="4"/>
      <c r="MOH77" s="4"/>
      <c r="MOI77" s="4"/>
      <c r="MOJ77" s="4"/>
      <c r="MOK77" s="4"/>
      <c r="MOL77" s="4"/>
      <c r="MOM77" s="4"/>
      <c r="MON77" s="4"/>
      <c r="MOO77" s="4"/>
      <c r="MOP77" s="4"/>
      <c r="MOQ77" s="4"/>
      <c r="MOR77" s="4"/>
      <c r="MOS77" s="4"/>
      <c r="MOT77" s="4"/>
      <c r="MOU77" s="4"/>
      <c r="MOV77" s="4"/>
      <c r="MOW77" s="4"/>
      <c r="MOX77" s="4"/>
      <c r="MOY77" s="4"/>
      <c r="MOZ77" s="4"/>
      <c r="MPA77" s="4"/>
      <c r="MPB77" s="4"/>
      <c r="MPC77" s="4"/>
      <c r="MPD77" s="4"/>
      <c r="MPE77" s="4"/>
      <c r="MPF77" s="4"/>
      <c r="MPG77" s="4"/>
      <c r="MPH77" s="4"/>
      <c r="MPI77" s="4"/>
      <c r="MPJ77" s="4"/>
      <c r="MPK77" s="4"/>
      <c r="MPL77" s="4"/>
      <c r="MPM77" s="4"/>
      <c r="MPN77" s="4"/>
      <c r="MPO77" s="4"/>
      <c r="MPP77" s="4"/>
      <c r="MPQ77" s="4"/>
      <c r="MPR77" s="4"/>
      <c r="MPS77" s="4"/>
      <c r="MPT77" s="4"/>
      <c r="MPU77" s="4"/>
      <c r="MPV77" s="4"/>
      <c r="MPW77" s="4"/>
      <c r="MPX77" s="4"/>
      <c r="MPY77" s="4"/>
      <c r="MPZ77" s="4"/>
      <c r="MQA77" s="4"/>
      <c r="MQB77" s="4"/>
      <c r="MQC77" s="4"/>
      <c r="MQD77" s="4"/>
      <c r="MQE77" s="4"/>
      <c r="MQF77" s="4"/>
      <c r="MQG77" s="4"/>
      <c r="MQH77" s="4"/>
      <c r="MQI77" s="4"/>
      <c r="MQJ77" s="4"/>
      <c r="MQK77" s="4"/>
      <c r="MQL77" s="4"/>
      <c r="MQM77" s="4"/>
      <c r="MQN77" s="4"/>
      <c r="MQO77" s="4"/>
      <c r="MQP77" s="4"/>
      <c r="MQQ77" s="4"/>
      <c r="MQR77" s="4"/>
      <c r="MQS77" s="4"/>
      <c r="MQT77" s="4"/>
      <c r="MQU77" s="4"/>
      <c r="MQV77" s="4"/>
      <c r="MQW77" s="4"/>
      <c r="MQX77" s="4"/>
      <c r="MQY77" s="4"/>
      <c r="MQZ77" s="4"/>
      <c r="MRA77" s="4"/>
      <c r="MRB77" s="4"/>
      <c r="MRC77" s="4"/>
      <c r="MRD77" s="4"/>
      <c r="MRE77" s="4"/>
      <c r="MRF77" s="4"/>
      <c r="MRG77" s="4"/>
      <c r="MRH77" s="4"/>
      <c r="MRI77" s="4"/>
      <c r="MRJ77" s="4"/>
      <c r="MRK77" s="4"/>
      <c r="MRL77" s="4"/>
      <c r="MRM77" s="4"/>
      <c r="MRN77" s="4"/>
      <c r="MRO77" s="4"/>
      <c r="MRP77" s="4"/>
      <c r="MRQ77" s="4"/>
      <c r="MRR77" s="4"/>
      <c r="MRS77" s="4"/>
      <c r="MRT77" s="4"/>
      <c r="MRU77" s="4"/>
      <c r="MRV77" s="4"/>
      <c r="MRW77" s="4"/>
      <c r="MRX77" s="4"/>
      <c r="MRY77" s="4"/>
      <c r="MRZ77" s="4"/>
      <c r="MSA77" s="4"/>
      <c r="MSB77" s="4"/>
      <c r="MSC77" s="4"/>
      <c r="MSD77" s="4"/>
      <c r="MSE77" s="4"/>
      <c r="MSF77" s="4"/>
      <c r="MSG77" s="4"/>
      <c r="MSH77" s="4"/>
      <c r="MSI77" s="4"/>
      <c r="MSJ77" s="4"/>
      <c r="MSK77" s="4"/>
      <c r="MSL77" s="4"/>
      <c r="MSM77" s="4"/>
      <c r="MSN77" s="4"/>
      <c r="MSO77" s="4"/>
      <c r="MSP77" s="4"/>
      <c r="MSQ77" s="4"/>
      <c r="MSR77" s="4"/>
      <c r="MSS77" s="4"/>
      <c r="MST77" s="4"/>
      <c r="MSU77" s="4"/>
      <c r="MSV77" s="4"/>
      <c r="MSW77" s="4"/>
      <c r="MSX77" s="4"/>
      <c r="MSY77" s="4"/>
      <c r="MSZ77" s="4"/>
      <c r="MTA77" s="4"/>
      <c r="MTB77" s="4"/>
      <c r="MTC77" s="4"/>
      <c r="MTD77" s="4"/>
      <c r="MTE77" s="4"/>
      <c r="MTF77" s="4"/>
      <c r="MTG77" s="4"/>
      <c r="MTH77" s="4"/>
      <c r="MTI77" s="4"/>
      <c r="MTJ77" s="4"/>
      <c r="MTK77" s="4"/>
      <c r="MTL77" s="4"/>
      <c r="MTM77" s="4"/>
      <c r="MTN77" s="4"/>
      <c r="MTO77" s="4"/>
      <c r="MTP77" s="4"/>
      <c r="MTQ77" s="4"/>
      <c r="MTR77" s="4"/>
      <c r="MTS77" s="4"/>
      <c r="MTT77" s="4"/>
      <c r="MTU77" s="4"/>
      <c r="MTV77" s="4"/>
      <c r="MTW77" s="4"/>
      <c r="MTX77" s="4"/>
      <c r="MTY77" s="4"/>
      <c r="MTZ77" s="4"/>
      <c r="MUA77" s="4"/>
      <c r="MUB77" s="4"/>
      <c r="MUC77" s="4"/>
      <c r="MUD77" s="4"/>
      <c r="MUE77" s="4"/>
      <c r="MUF77" s="4"/>
      <c r="MUG77" s="4"/>
      <c r="MUH77" s="4"/>
      <c r="MUI77" s="4"/>
      <c r="MUJ77" s="4"/>
      <c r="MUK77" s="4"/>
      <c r="MUL77" s="4"/>
      <c r="MUM77" s="4"/>
      <c r="MUN77" s="4"/>
      <c r="MUO77" s="4"/>
      <c r="MUP77" s="4"/>
      <c r="MUQ77" s="4"/>
      <c r="MUR77" s="4"/>
      <c r="MUS77" s="4"/>
      <c r="MUT77" s="4"/>
      <c r="MUU77" s="4"/>
      <c r="MUV77" s="4"/>
      <c r="MUW77" s="4"/>
      <c r="MUX77" s="4"/>
      <c r="MUY77" s="4"/>
      <c r="MUZ77" s="4"/>
      <c r="MVA77" s="4"/>
      <c r="MVB77" s="4"/>
      <c r="MVC77" s="4"/>
      <c r="MVD77" s="4"/>
      <c r="MVE77" s="4"/>
      <c r="MVF77" s="4"/>
      <c r="MVG77" s="4"/>
      <c r="MVH77" s="4"/>
      <c r="MVI77" s="4"/>
      <c r="MVJ77" s="4"/>
      <c r="MVK77" s="4"/>
      <c r="MVL77" s="4"/>
      <c r="MVM77" s="4"/>
      <c r="MVN77" s="4"/>
      <c r="MVO77" s="4"/>
      <c r="MVP77" s="4"/>
      <c r="MVQ77" s="4"/>
      <c r="MVR77" s="4"/>
      <c r="MVS77" s="4"/>
      <c r="MVT77" s="4"/>
      <c r="MVU77" s="4"/>
      <c r="MVV77" s="4"/>
      <c r="MVW77" s="4"/>
      <c r="MVX77" s="4"/>
      <c r="MVY77" s="4"/>
      <c r="MVZ77" s="4"/>
      <c r="MWA77" s="4"/>
      <c r="MWB77" s="4"/>
      <c r="MWC77" s="4"/>
      <c r="MWD77" s="4"/>
      <c r="MWE77" s="4"/>
      <c r="MWF77" s="4"/>
      <c r="MWG77" s="4"/>
      <c r="MWH77" s="4"/>
      <c r="MWI77" s="4"/>
      <c r="MWJ77" s="4"/>
      <c r="MWK77" s="4"/>
      <c r="MWL77" s="4"/>
      <c r="MWM77" s="4"/>
      <c r="MWN77" s="4"/>
      <c r="MWO77" s="4"/>
      <c r="MWP77" s="4"/>
      <c r="MWQ77" s="4"/>
      <c r="MWR77" s="4"/>
      <c r="MWS77" s="4"/>
      <c r="MWT77" s="4"/>
      <c r="MWU77" s="4"/>
      <c r="MWV77" s="4"/>
      <c r="MWW77" s="4"/>
      <c r="MWX77" s="4"/>
      <c r="MWY77" s="4"/>
      <c r="MWZ77" s="4"/>
      <c r="MXA77" s="4"/>
      <c r="MXB77" s="4"/>
      <c r="MXC77" s="4"/>
      <c r="MXD77" s="4"/>
      <c r="MXE77" s="4"/>
      <c r="MXF77" s="4"/>
      <c r="MXG77" s="4"/>
      <c r="MXH77" s="4"/>
      <c r="MXI77" s="4"/>
      <c r="MXJ77" s="4"/>
      <c r="MXK77" s="4"/>
      <c r="MXL77" s="4"/>
      <c r="MXM77" s="4"/>
      <c r="MXN77" s="4"/>
      <c r="MXO77" s="4"/>
      <c r="MXP77" s="4"/>
      <c r="MXQ77" s="4"/>
      <c r="MXR77" s="4"/>
      <c r="MXS77" s="4"/>
      <c r="MXT77" s="4"/>
      <c r="MXU77" s="4"/>
      <c r="MXV77" s="4"/>
      <c r="MXW77" s="4"/>
      <c r="MXX77" s="4"/>
      <c r="MXY77" s="4"/>
      <c r="MXZ77" s="4"/>
      <c r="MYA77" s="4"/>
      <c r="MYB77" s="4"/>
      <c r="MYC77" s="4"/>
      <c r="MYD77" s="4"/>
      <c r="MYE77" s="4"/>
      <c r="MYF77" s="4"/>
      <c r="MYG77" s="4"/>
      <c r="MYH77" s="4"/>
      <c r="MYI77" s="4"/>
      <c r="MYJ77" s="4"/>
      <c r="MYK77" s="4"/>
      <c r="MYL77" s="4"/>
      <c r="MYM77" s="4"/>
      <c r="MYN77" s="4"/>
      <c r="MYO77" s="4"/>
      <c r="MYP77" s="4"/>
      <c r="MYQ77" s="4"/>
      <c r="MYR77" s="4"/>
      <c r="MYS77" s="4"/>
      <c r="MYT77" s="4"/>
      <c r="MYU77" s="4"/>
      <c r="MYV77" s="4"/>
      <c r="MYW77" s="4"/>
      <c r="MYX77" s="4"/>
      <c r="MYY77" s="4"/>
      <c r="MYZ77" s="4"/>
      <c r="MZA77" s="4"/>
      <c r="MZB77" s="4"/>
      <c r="MZC77" s="4"/>
      <c r="MZD77" s="4"/>
      <c r="MZE77" s="4"/>
      <c r="MZF77" s="4"/>
      <c r="MZG77" s="4"/>
      <c r="MZH77" s="4"/>
      <c r="MZI77" s="4"/>
      <c r="MZJ77" s="4"/>
      <c r="MZK77" s="4"/>
      <c r="MZL77" s="4"/>
      <c r="MZM77" s="4"/>
      <c r="MZN77" s="4"/>
      <c r="MZO77" s="4"/>
      <c r="MZP77" s="4"/>
      <c r="MZQ77" s="4"/>
      <c r="MZR77" s="4"/>
      <c r="MZS77" s="4"/>
      <c r="MZT77" s="4"/>
      <c r="MZU77" s="4"/>
      <c r="MZV77" s="4"/>
      <c r="MZW77" s="4"/>
      <c r="MZX77" s="4"/>
      <c r="MZY77" s="4"/>
      <c r="MZZ77" s="4"/>
      <c r="NAA77" s="4"/>
      <c r="NAB77" s="4"/>
      <c r="NAC77" s="4"/>
      <c r="NAD77" s="4"/>
      <c r="NAE77" s="4"/>
      <c r="NAF77" s="4"/>
      <c r="NAG77" s="4"/>
      <c r="NAH77" s="4"/>
      <c r="NAI77" s="4"/>
      <c r="NAJ77" s="4"/>
      <c r="NAK77" s="4"/>
      <c r="NAL77" s="4"/>
      <c r="NAM77" s="4"/>
      <c r="NAN77" s="4"/>
      <c r="NAO77" s="4"/>
      <c r="NAP77" s="4"/>
      <c r="NAQ77" s="4"/>
      <c r="NAR77" s="4"/>
      <c r="NAS77" s="4"/>
      <c r="NAT77" s="4"/>
      <c r="NAU77" s="4"/>
      <c r="NAV77" s="4"/>
      <c r="NAW77" s="4"/>
      <c r="NAX77" s="4"/>
      <c r="NAY77" s="4"/>
      <c r="NAZ77" s="4"/>
      <c r="NBA77" s="4"/>
      <c r="NBB77" s="4"/>
      <c r="NBC77" s="4"/>
      <c r="NBD77" s="4"/>
      <c r="NBE77" s="4"/>
      <c r="NBF77" s="4"/>
      <c r="NBG77" s="4"/>
      <c r="NBH77" s="4"/>
      <c r="NBI77" s="4"/>
      <c r="NBJ77" s="4"/>
      <c r="NBK77" s="4"/>
      <c r="NBL77" s="4"/>
      <c r="NBM77" s="4"/>
      <c r="NBN77" s="4"/>
      <c r="NBO77" s="4"/>
      <c r="NBP77" s="4"/>
      <c r="NBQ77" s="4"/>
      <c r="NBR77" s="4"/>
      <c r="NBS77" s="4"/>
      <c r="NBT77" s="4"/>
      <c r="NBU77" s="4"/>
      <c r="NBV77" s="4"/>
      <c r="NBW77" s="4"/>
      <c r="NBX77" s="4"/>
      <c r="NBY77" s="4"/>
      <c r="NBZ77" s="4"/>
      <c r="NCA77" s="4"/>
      <c r="NCB77" s="4"/>
      <c r="NCC77" s="4"/>
      <c r="NCD77" s="4"/>
      <c r="NCE77" s="4"/>
      <c r="NCF77" s="4"/>
      <c r="NCG77" s="4"/>
      <c r="NCH77" s="4"/>
      <c r="NCI77" s="4"/>
      <c r="NCJ77" s="4"/>
      <c r="NCK77" s="4"/>
      <c r="NCL77" s="4"/>
      <c r="NCM77" s="4"/>
      <c r="NCN77" s="4"/>
      <c r="NCO77" s="4"/>
      <c r="NCP77" s="4"/>
      <c r="NCQ77" s="4"/>
      <c r="NCR77" s="4"/>
      <c r="NCS77" s="4"/>
      <c r="NCT77" s="4"/>
      <c r="NCU77" s="4"/>
      <c r="NCV77" s="4"/>
      <c r="NCW77" s="4"/>
      <c r="NCX77" s="4"/>
      <c r="NCY77" s="4"/>
      <c r="NCZ77" s="4"/>
      <c r="NDA77" s="4"/>
      <c r="NDB77" s="4"/>
      <c r="NDC77" s="4"/>
      <c r="NDD77" s="4"/>
      <c r="NDE77" s="4"/>
      <c r="NDF77" s="4"/>
      <c r="NDG77" s="4"/>
      <c r="NDH77" s="4"/>
      <c r="NDI77" s="4"/>
      <c r="NDJ77" s="4"/>
      <c r="NDK77" s="4"/>
      <c r="NDL77" s="4"/>
      <c r="NDM77" s="4"/>
      <c r="NDN77" s="4"/>
      <c r="NDO77" s="4"/>
      <c r="NDP77" s="4"/>
      <c r="NDQ77" s="4"/>
      <c r="NDR77" s="4"/>
      <c r="NDS77" s="4"/>
      <c r="NDT77" s="4"/>
      <c r="NDU77" s="4"/>
      <c r="NDV77" s="4"/>
      <c r="NDW77" s="4"/>
      <c r="NDX77" s="4"/>
      <c r="NDY77" s="4"/>
      <c r="NDZ77" s="4"/>
      <c r="NEA77" s="4"/>
      <c r="NEB77" s="4"/>
      <c r="NEC77" s="4"/>
      <c r="NED77" s="4"/>
      <c r="NEE77" s="4"/>
      <c r="NEF77" s="4"/>
      <c r="NEG77" s="4"/>
      <c r="NEH77" s="4"/>
      <c r="NEI77" s="4"/>
      <c r="NEJ77" s="4"/>
      <c r="NEK77" s="4"/>
      <c r="NEL77" s="4"/>
      <c r="NEM77" s="4"/>
      <c r="NEN77" s="4"/>
      <c r="NEO77" s="4"/>
      <c r="NEP77" s="4"/>
      <c r="NEQ77" s="4"/>
      <c r="NER77" s="4"/>
      <c r="NES77" s="4"/>
      <c r="NET77" s="4"/>
      <c r="NEU77" s="4"/>
      <c r="NEV77" s="4"/>
      <c r="NEW77" s="4"/>
      <c r="NEX77" s="4"/>
      <c r="NEY77" s="4"/>
      <c r="NEZ77" s="4"/>
      <c r="NFA77" s="4"/>
      <c r="NFB77" s="4"/>
      <c r="NFC77" s="4"/>
      <c r="NFD77" s="4"/>
      <c r="NFE77" s="4"/>
      <c r="NFF77" s="4"/>
      <c r="NFG77" s="4"/>
      <c r="NFH77" s="4"/>
      <c r="NFI77" s="4"/>
      <c r="NFJ77" s="4"/>
      <c r="NFK77" s="4"/>
      <c r="NFL77" s="4"/>
      <c r="NFM77" s="4"/>
      <c r="NFN77" s="4"/>
      <c r="NFO77" s="4"/>
      <c r="NFP77" s="4"/>
      <c r="NFQ77" s="4"/>
      <c r="NFR77" s="4"/>
      <c r="NFS77" s="4"/>
      <c r="NFT77" s="4"/>
      <c r="NFU77" s="4"/>
      <c r="NFV77" s="4"/>
      <c r="NFW77" s="4"/>
      <c r="NFX77" s="4"/>
      <c r="NFY77" s="4"/>
      <c r="NFZ77" s="4"/>
      <c r="NGA77" s="4"/>
      <c r="NGB77" s="4"/>
      <c r="NGC77" s="4"/>
      <c r="NGD77" s="4"/>
      <c r="NGE77" s="4"/>
      <c r="NGF77" s="4"/>
      <c r="NGG77" s="4"/>
      <c r="NGH77" s="4"/>
      <c r="NGI77" s="4"/>
      <c r="NGJ77" s="4"/>
      <c r="NGK77" s="4"/>
      <c r="NGL77" s="4"/>
      <c r="NGM77" s="4"/>
      <c r="NGN77" s="4"/>
      <c r="NGO77" s="4"/>
      <c r="NGP77" s="4"/>
      <c r="NGQ77" s="4"/>
      <c r="NGR77" s="4"/>
      <c r="NGS77" s="4"/>
      <c r="NGT77" s="4"/>
      <c r="NGU77" s="4"/>
      <c r="NGV77" s="4"/>
      <c r="NGW77" s="4"/>
      <c r="NGX77" s="4"/>
      <c r="NGY77" s="4"/>
      <c r="NGZ77" s="4"/>
      <c r="NHA77" s="4"/>
      <c r="NHB77" s="4"/>
      <c r="NHC77" s="4"/>
      <c r="NHD77" s="4"/>
      <c r="NHE77" s="4"/>
      <c r="NHF77" s="4"/>
      <c r="NHG77" s="4"/>
      <c r="NHH77" s="4"/>
      <c r="NHI77" s="4"/>
      <c r="NHJ77" s="4"/>
      <c r="NHK77" s="4"/>
      <c r="NHL77" s="4"/>
      <c r="NHM77" s="4"/>
      <c r="NHN77" s="4"/>
      <c r="NHO77" s="4"/>
      <c r="NHP77" s="4"/>
      <c r="NHQ77" s="4"/>
      <c r="NHR77" s="4"/>
      <c r="NHS77" s="4"/>
      <c r="NHT77" s="4"/>
      <c r="NHU77" s="4"/>
      <c r="NHV77" s="4"/>
      <c r="NHW77" s="4"/>
      <c r="NHX77" s="4"/>
      <c r="NHY77" s="4"/>
      <c r="NHZ77" s="4"/>
      <c r="NIA77" s="4"/>
      <c r="NIB77" s="4"/>
      <c r="NIC77" s="4"/>
      <c r="NID77" s="4"/>
      <c r="NIE77" s="4"/>
      <c r="NIF77" s="4"/>
      <c r="NIG77" s="4"/>
      <c r="NIH77" s="4"/>
      <c r="NII77" s="4"/>
      <c r="NIJ77" s="4"/>
      <c r="NIK77" s="4"/>
      <c r="NIL77" s="4"/>
      <c r="NIM77" s="4"/>
      <c r="NIN77" s="4"/>
      <c r="NIO77" s="4"/>
      <c r="NIP77" s="4"/>
      <c r="NIQ77" s="4"/>
      <c r="NIR77" s="4"/>
      <c r="NIS77" s="4"/>
      <c r="NIT77" s="4"/>
      <c r="NIU77" s="4"/>
      <c r="NIV77" s="4"/>
      <c r="NIW77" s="4"/>
      <c r="NIX77" s="4"/>
      <c r="NIY77" s="4"/>
      <c r="NIZ77" s="4"/>
      <c r="NJA77" s="4"/>
      <c r="NJB77" s="4"/>
      <c r="NJC77" s="4"/>
      <c r="NJD77" s="4"/>
      <c r="NJE77" s="4"/>
      <c r="NJF77" s="4"/>
      <c r="NJG77" s="4"/>
      <c r="NJH77" s="4"/>
      <c r="NJI77" s="4"/>
      <c r="NJJ77" s="4"/>
      <c r="NJK77" s="4"/>
      <c r="NJL77" s="4"/>
      <c r="NJM77" s="4"/>
      <c r="NJN77" s="4"/>
      <c r="NJO77" s="4"/>
      <c r="NJP77" s="4"/>
      <c r="NJQ77" s="4"/>
      <c r="NJR77" s="4"/>
      <c r="NJS77" s="4"/>
      <c r="NJT77" s="4"/>
      <c r="NJU77" s="4"/>
      <c r="NJV77" s="4"/>
      <c r="NJW77" s="4"/>
      <c r="NJX77" s="4"/>
      <c r="NJY77" s="4"/>
      <c r="NJZ77" s="4"/>
      <c r="NKA77" s="4"/>
      <c r="NKB77" s="4"/>
      <c r="NKC77" s="4"/>
      <c r="NKD77" s="4"/>
      <c r="NKE77" s="4"/>
      <c r="NKF77" s="4"/>
      <c r="NKG77" s="4"/>
      <c r="NKH77" s="4"/>
      <c r="NKI77" s="4"/>
      <c r="NKJ77" s="4"/>
      <c r="NKK77" s="4"/>
      <c r="NKL77" s="4"/>
      <c r="NKM77" s="4"/>
      <c r="NKN77" s="4"/>
      <c r="NKO77" s="4"/>
      <c r="NKP77" s="4"/>
      <c r="NKQ77" s="4"/>
      <c r="NKR77" s="4"/>
      <c r="NKS77" s="4"/>
      <c r="NKT77" s="4"/>
      <c r="NKU77" s="4"/>
      <c r="NKV77" s="4"/>
      <c r="NKW77" s="4"/>
      <c r="NKX77" s="4"/>
      <c r="NKY77" s="4"/>
      <c r="NKZ77" s="4"/>
      <c r="NLA77" s="4"/>
      <c r="NLB77" s="4"/>
      <c r="NLC77" s="4"/>
      <c r="NLD77" s="4"/>
      <c r="NLE77" s="4"/>
      <c r="NLF77" s="4"/>
      <c r="NLG77" s="4"/>
      <c r="NLH77" s="4"/>
      <c r="NLI77" s="4"/>
      <c r="NLJ77" s="4"/>
      <c r="NLK77" s="4"/>
      <c r="NLL77" s="4"/>
      <c r="NLM77" s="4"/>
      <c r="NLN77" s="4"/>
      <c r="NLO77" s="4"/>
      <c r="NLP77" s="4"/>
      <c r="NLQ77" s="4"/>
      <c r="NLR77" s="4"/>
      <c r="NLS77" s="4"/>
      <c r="NLT77" s="4"/>
      <c r="NLU77" s="4"/>
      <c r="NLV77" s="4"/>
      <c r="NLW77" s="4"/>
      <c r="NLX77" s="4"/>
      <c r="NLY77" s="4"/>
      <c r="NLZ77" s="4"/>
      <c r="NMA77" s="4"/>
      <c r="NMB77" s="4"/>
      <c r="NMC77" s="4"/>
      <c r="NMD77" s="4"/>
      <c r="NME77" s="4"/>
      <c r="NMF77" s="4"/>
      <c r="NMG77" s="4"/>
      <c r="NMH77" s="4"/>
      <c r="NMI77" s="4"/>
      <c r="NMJ77" s="4"/>
      <c r="NMK77" s="4"/>
      <c r="NML77" s="4"/>
      <c r="NMM77" s="4"/>
      <c r="NMN77" s="4"/>
      <c r="NMO77" s="4"/>
      <c r="NMP77" s="4"/>
      <c r="NMQ77" s="4"/>
      <c r="NMR77" s="4"/>
      <c r="NMS77" s="4"/>
      <c r="NMT77" s="4"/>
      <c r="NMU77" s="4"/>
      <c r="NMV77" s="4"/>
      <c r="NMW77" s="4"/>
      <c r="NMX77" s="4"/>
      <c r="NMY77" s="4"/>
      <c r="NMZ77" s="4"/>
      <c r="NNA77" s="4"/>
      <c r="NNB77" s="4"/>
      <c r="NNC77" s="4"/>
      <c r="NND77" s="4"/>
      <c r="NNE77" s="4"/>
      <c r="NNF77" s="4"/>
      <c r="NNG77" s="4"/>
      <c r="NNH77" s="4"/>
      <c r="NNI77" s="4"/>
      <c r="NNJ77" s="4"/>
      <c r="NNK77" s="4"/>
      <c r="NNL77" s="4"/>
      <c r="NNM77" s="4"/>
      <c r="NNN77" s="4"/>
      <c r="NNO77" s="4"/>
      <c r="NNP77" s="4"/>
      <c r="NNQ77" s="4"/>
      <c r="NNR77" s="4"/>
      <c r="NNS77" s="4"/>
      <c r="NNT77" s="4"/>
      <c r="NNU77" s="4"/>
      <c r="NNV77" s="4"/>
      <c r="NNW77" s="4"/>
      <c r="NNX77" s="4"/>
      <c r="NNY77" s="4"/>
      <c r="NNZ77" s="4"/>
      <c r="NOA77" s="4"/>
      <c r="NOB77" s="4"/>
      <c r="NOC77" s="4"/>
      <c r="NOD77" s="4"/>
      <c r="NOE77" s="4"/>
      <c r="NOF77" s="4"/>
      <c r="NOG77" s="4"/>
      <c r="NOH77" s="4"/>
      <c r="NOI77" s="4"/>
      <c r="NOJ77" s="4"/>
      <c r="NOK77" s="4"/>
      <c r="NOL77" s="4"/>
      <c r="NOM77" s="4"/>
      <c r="NON77" s="4"/>
      <c r="NOO77" s="4"/>
      <c r="NOP77" s="4"/>
      <c r="NOQ77" s="4"/>
      <c r="NOR77" s="4"/>
      <c r="NOS77" s="4"/>
      <c r="NOT77" s="4"/>
      <c r="NOU77" s="4"/>
      <c r="NOV77" s="4"/>
      <c r="NOW77" s="4"/>
      <c r="NOX77" s="4"/>
      <c r="NOY77" s="4"/>
      <c r="NOZ77" s="4"/>
      <c r="NPA77" s="4"/>
      <c r="NPB77" s="4"/>
      <c r="NPC77" s="4"/>
      <c r="NPD77" s="4"/>
      <c r="NPE77" s="4"/>
      <c r="NPF77" s="4"/>
      <c r="NPG77" s="4"/>
      <c r="NPH77" s="4"/>
      <c r="NPI77" s="4"/>
      <c r="NPJ77" s="4"/>
      <c r="NPK77" s="4"/>
      <c r="NPL77" s="4"/>
      <c r="NPM77" s="4"/>
      <c r="NPN77" s="4"/>
      <c r="NPO77" s="4"/>
      <c r="NPP77" s="4"/>
      <c r="NPQ77" s="4"/>
      <c r="NPR77" s="4"/>
      <c r="NPS77" s="4"/>
      <c r="NPT77" s="4"/>
      <c r="NPU77" s="4"/>
      <c r="NPV77" s="4"/>
      <c r="NPW77" s="4"/>
      <c r="NPX77" s="4"/>
      <c r="NPY77" s="4"/>
      <c r="NPZ77" s="4"/>
      <c r="NQA77" s="4"/>
      <c r="NQB77" s="4"/>
      <c r="NQC77" s="4"/>
      <c r="NQD77" s="4"/>
      <c r="NQE77" s="4"/>
      <c r="NQF77" s="4"/>
      <c r="NQG77" s="4"/>
      <c r="NQH77" s="4"/>
      <c r="NQI77" s="4"/>
      <c r="NQJ77" s="4"/>
      <c r="NQK77" s="4"/>
      <c r="NQL77" s="4"/>
      <c r="NQM77" s="4"/>
      <c r="NQN77" s="4"/>
      <c r="NQO77" s="4"/>
      <c r="NQP77" s="4"/>
      <c r="NQQ77" s="4"/>
      <c r="NQR77" s="4"/>
      <c r="NQS77" s="4"/>
      <c r="NQT77" s="4"/>
      <c r="NQU77" s="4"/>
      <c r="NQV77" s="4"/>
      <c r="NQW77" s="4"/>
      <c r="NQX77" s="4"/>
      <c r="NQY77" s="4"/>
      <c r="NQZ77" s="4"/>
      <c r="NRA77" s="4"/>
      <c r="NRB77" s="4"/>
      <c r="NRC77" s="4"/>
      <c r="NRD77" s="4"/>
      <c r="NRE77" s="4"/>
      <c r="NRF77" s="4"/>
      <c r="NRG77" s="4"/>
      <c r="NRH77" s="4"/>
      <c r="NRI77" s="4"/>
      <c r="NRJ77" s="4"/>
      <c r="NRK77" s="4"/>
      <c r="NRL77" s="4"/>
      <c r="NRM77" s="4"/>
      <c r="NRN77" s="4"/>
      <c r="NRO77" s="4"/>
      <c r="NRP77" s="4"/>
      <c r="NRQ77" s="4"/>
      <c r="NRR77" s="4"/>
      <c r="NRS77" s="4"/>
      <c r="NRT77" s="4"/>
      <c r="NRU77" s="4"/>
      <c r="NRV77" s="4"/>
      <c r="NRW77" s="4"/>
      <c r="NRX77" s="4"/>
      <c r="NRY77" s="4"/>
      <c r="NRZ77" s="4"/>
      <c r="NSA77" s="4"/>
      <c r="NSB77" s="4"/>
      <c r="NSC77" s="4"/>
      <c r="NSD77" s="4"/>
      <c r="NSE77" s="4"/>
      <c r="NSF77" s="4"/>
      <c r="NSG77" s="4"/>
      <c r="NSH77" s="4"/>
      <c r="NSI77" s="4"/>
      <c r="NSJ77" s="4"/>
      <c r="NSK77" s="4"/>
      <c r="NSL77" s="4"/>
      <c r="NSM77" s="4"/>
      <c r="NSN77" s="4"/>
      <c r="NSO77" s="4"/>
      <c r="NSP77" s="4"/>
      <c r="NSQ77" s="4"/>
      <c r="NSR77" s="4"/>
      <c r="NSS77" s="4"/>
      <c r="NST77" s="4"/>
      <c r="NSU77" s="4"/>
      <c r="NSV77" s="4"/>
      <c r="NSW77" s="4"/>
      <c r="NSX77" s="4"/>
      <c r="NSY77" s="4"/>
      <c r="NSZ77" s="4"/>
      <c r="NTA77" s="4"/>
      <c r="NTB77" s="4"/>
      <c r="NTC77" s="4"/>
      <c r="NTD77" s="4"/>
      <c r="NTE77" s="4"/>
      <c r="NTF77" s="4"/>
      <c r="NTG77" s="4"/>
      <c r="NTH77" s="4"/>
      <c r="NTI77" s="4"/>
      <c r="NTJ77" s="4"/>
      <c r="NTK77" s="4"/>
      <c r="NTL77" s="4"/>
      <c r="NTM77" s="4"/>
      <c r="NTN77" s="4"/>
      <c r="NTO77" s="4"/>
      <c r="NTP77" s="4"/>
      <c r="NTQ77" s="4"/>
      <c r="NTR77" s="4"/>
      <c r="NTS77" s="4"/>
      <c r="NTT77" s="4"/>
      <c r="NTU77" s="4"/>
      <c r="NTV77" s="4"/>
      <c r="NTW77" s="4"/>
      <c r="NTX77" s="4"/>
      <c r="NTY77" s="4"/>
      <c r="NTZ77" s="4"/>
      <c r="NUA77" s="4"/>
      <c r="NUB77" s="4"/>
      <c r="NUC77" s="4"/>
      <c r="NUD77" s="4"/>
      <c r="NUE77" s="4"/>
      <c r="NUF77" s="4"/>
      <c r="NUG77" s="4"/>
      <c r="NUH77" s="4"/>
      <c r="NUI77" s="4"/>
      <c r="NUJ77" s="4"/>
      <c r="NUK77" s="4"/>
      <c r="NUL77" s="4"/>
      <c r="NUM77" s="4"/>
      <c r="NUN77" s="4"/>
      <c r="NUO77" s="4"/>
      <c r="NUP77" s="4"/>
      <c r="NUQ77" s="4"/>
      <c r="NUR77" s="4"/>
      <c r="NUS77" s="4"/>
      <c r="NUT77" s="4"/>
      <c r="NUU77" s="4"/>
      <c r="NUV77" s="4"/>
      <c r="NUW77" s="4"/>
      <c r="NUX77" s="4"/>
      <c r="NUY77" s="4"/>
      <c r="NUZ77" s="4"/>
      <c r="NVA77" s="4"/>
      <c r="NVB77" s="4"/>
      <c r="NVC77" s="4"/>
      <c r="NVD77" s="4"/>
      <c r="NVE77" s="4"/>
      <c r="NVF77" s="4"/>
      <c r="NVG77" s="4"/>
      <c r="NVH77" s="4"/>
      <c r="NVI77" s="4"/>
      <c r="NVJ77" s="4"/>
      <c r="NVK77" s="4"/>
      <c r="NVL77" s="4"/>
      <c r="NVM77" s="4"/>
      <c r="NVN77" s="4"/>
      <c r="NVO77" s="4"/>
      <c r="NVP77" s="4"/>
      <c r="NVQ77" s="4"/>
      <c r="NVR77" s="4"/>
      <c r="NVS77" s="4"/>
      <c r="NVT77" s="4"/>
      <c r="NVU77" s="4"/>
      <c r="NVV77" s="4"/>
      <c r="NVW77" s="4"/>
      <c r="NVX77" s="4"/>
      <c r="NVY77" s="4"/>
      <c r="NVZ77" s="4"/>
      <c r="NWA77" s="4"/>
      <c r="NWB77" s="4"/>
      <c r="NWC77" s="4"/>
      <c r="NWD77" s="4"/>
      <c r="NWE77" s="4"/>
      <c r="NWF77" s="4"/>
      <c r="NWG77" s="4"/>
      <c r="NWH77" s="4"/>
      <c r="NWI77" s="4"/>
      <c r="NWJ77" s="4"/>
      <c r="NWK77" s="4"/>
      <c r="NWL77" s="4"/>
      <c r="NWM77" s="4"/>
      <c r="NWN77" s="4"/>
      <c r="NWO77" s="4"/>
      <c r="NWP77" s="4"/>
      <c r="NWQ77" s="4"/>
      <c r="NWR77" s="4"/>
      <c r="NWS77" s="4"/>
      <c r="NWT77" s="4"/>
      <c r="NWU77" s="4"/>
      <c r="NWV77" s="4"/>
      <c r="NWW77" s="4"/>
      <c r="NWX77" s="4"/>
      <c r="NWY77" s="4"/>
      <c r="NWZ77" s="4"/>
      <c r="NXA77" s="4"/>
      <c r="NXB77" s="4"/>
      <c r="NXC77" s="4"/>
      <c r="NXD77" s="4"/>
      <c r="NXE77" s="4"/>
      <c r="NXF77" s="4"/>
      <c r="NXG77" s="4"/>
      <c r="NXH77" s="4"/>
      <c r="NXI77" s="4"/>
      <c r="NXJ77" s="4"/>
      <c r="NXK77" s="4"/>
      <c r="NXL77" s="4"/>
      <c r="NXM77" s="4"/>
      <c r="NXN77" s="4"/>
      <c r="NXO77" s="4"/>
      <c r="NXP77" s="4"/>
      <c r="NXQ77" s="4"/>
      <c r="NXR77" s="4"/>
      <c r="NXS77" s="4"/>
      <c r="NXT77" s="4"/>
      <c r="NXU77" s="4"/>
      <c r="NXV77" s="4"/>
      <c r="NXW77" s="4"/>
      <c r="NXX77" s="4"/>
      <c r="NXY77" s="4"/>
      <c r="NXZ77" s="4"/>
      <c r="NYA77" s="4"/>
      <c r="NYB77" s="4"/>
      <c r="NYC77" s="4"/>
      <c r="NYD77" s="4"/>
      <c r="NYE77" s="4"/>
      <c r="NYF77" s="4"/>
      <c r="NYG77" s="4"/>
      <c r="NYH77" s="4"/>
      <c r="NYI77" s="4"/>
      <c r="NYJ77" s="4"/>
      <c r="NYK77" s="4"/>
      <c r="NYL77" s="4"/>
      <c r="NYM77" s="4"/>
      <c r="NYN77" s="4"/>
      <c r="NYO77" s="4"/>
      <c r="NYP77" s="4"/>
      <c r="NYQ77" s="4"/>
      <c r="NYR77" s="4"/>
      <c r="NYS77" s="4"/>
      <c r="NYT77" s="4"/>
      <c r="NYU77" s="4"/>
      <c r="NYV77" s="4"/>
      <c r="NYW77" s="4"/>
      <c r="NYX77" s="4"/>
      <c r="NYY77" s="4"/>
      <c r="NYZ77" s="4"/>
      <c r="NZA77" s="4"/>
      <c r="NZB77" s="4"/>
      <c r="NZC77" s="4"/>
      <c r="NZD77" s="4"/>
      <c r="NZE77" s="4"/>
      <c r="NZF77" s="4"/>
      <c r="NZG77" s="4"/>
      <c r="NZH77" s="4"/>
      <c r="NZI77" s="4"/>
      <c r="NZJ77" s="4"/>
      <c r="NZK77" s="4"/>
      <c r="NZL77" s="4"/>
      <c r="NZM77" s="4"/>
      <c r="NZN77" s="4"/>
      <c r="NZO77" s="4"/>
      <c r="NZP77" s="4"/>
      <c r="NZQ77" s="4"/>
      <c r="NZR77" s="4"/>
      <c r="NZS77" s="4"/>
      <c r="NZT77" s="4"/>
      <c r="NZU77" s="4"/>
      <c r="NZV77" s="4"/>
      <c r="NZW77" s="4"/>
      <c r="NZX77" s="4"/>
      <c r="NZY77" s="4"/>
      <c r="NZZ77" s="4"/>
      <c r="OAA77" s="4"/>
      <c r="OAB77" s="4"/>
      <c r="OAC77" s="4"/>
      <c r="OAD77" s="4"/>
      <c r="OAE77" s="4"/>
      <c r="OAF77" s="4"/>
      <c r="OAG77" s="4"/>
      <c r="OAH77" s="4"/>
      <c r="OAI77" s="4"/>
      <c r="OAJ77" s="4"/>
      <c r="OAK77" s="4"/>
      <c r="OAL77" s="4"/>
      <c r="OAM77" s="4"/>
      <c r="OAN77" s="4"/>
      <c r="OAO77" s="4"/>
      <c r="OAP77" s="4"/>
      <c r="OAQ77" s="4"/>
      <c r="OAR77" s="4"/>
      <c r="OAS77" s="4"/>
      <c r="OAT77" s="4"/>
      <c r="OAU77" s="4"/>
      <c r="OAV77" s="4"/>
      <c r="OAW77" s="4"/>
      <c r="OAX77" s="4"/>
      <c r="OAY77" s="4"/>
      <c r="OAZ77" s="4"/>
      <c r="OBA77" s="4"/>
      <c r="OBB77" s="4"/>
      <c r="OBC77" s="4"/>
      <c r="OBD77" s="4"/>
      <c r="OBE77" s="4"/>
      <c r="OBF77" s="4"/>
      <c r="OBG77" s="4"/>
      <c r="OBH77" s="4"/>
      <c r="OBI77" s="4"/>
      <c r="OBJ77" s="4"/>
      <c r="OBK77" s="4"/>
      <c r="OBL77" s="4"/>
      <c r="OBM77" s="4"/>
      <c r="OBN77" s="4"/>
      <c r="OBO77" s="4"/>
      <c r="OBP77" s="4"/>
      <c r="OBQ77" s="4"/>
      <c r="OBR77" s="4"/>
      <c r="OBS77" s="4"/>
      <c r="OBT77" s="4"/>
      <c r="OBU77" s="4"/>
      <c r="OBV77" s="4"/>
      <c r="OBW77" s="4"/>
      <c r="OBX77" s="4"/>
      <c r="OBY77" s="4"/>
      <c r="OBZ77" s="4"/>
      <c r="OCA77" s="4"/>
      <c r="OCB77" s="4"/>
      <c r="OCC77" s="4"/>
      <c r="OCD77" s="4"/>
      <c r="OCE77" s="4"/>
      <c r="OCF77" s="4"/>
      <c r="OCG77" s="4"/>
      <c r="OCH77" s="4"/>
      <c r="OCI77" s="4"/>
      <c r="OCJ77" s="4"/>
      <c r="OCK77" s="4"/>
      <c r="OCL77" s="4"/>
      <c r="OCM77" s="4"/>
      <c r="OCN77" s="4"/>
      <c r="OCO77" s="4"/>
      <c r="OCP77" s="4"/>
      <c r="OCQ77" s="4"/>
      <c r="OCR77" s="4"/>
      <c r="OCS77" s="4"/>
      <c r="OCT77" s="4"/>
      <c r="OCU77" s="4"/>
      <c r="OCV77" s="4"/>
      <c r="OCW77" s="4"/>
      <c r="OCX77" s="4"/>
      <c r="OCY77" s="4"/>
      <c r="OCZ77" s="4"/>
      <c r="ODA77" s="4"/>
      <c r="ODB77" s="4"/>
      <c r="ODC77" s="4"/>
      <c r="ODD77" s="4"/>
      <c r="ODE77" s="4"/>
      <c r="ODF77" s="4"/>
      <c r="ODG77" s="4"/>
      <c r="ODH77" s="4"/>
      <c r="ODI77" s="4"/>
      <c r="ODJ77" s="4"/>
      <c r="ODK77" s="4"/>
      <c r="ODL77" s="4"/>
      <c r="ODM77" s="4"/>
      <c r="ODN77" s="4"/>
      <c r="ODO77" s="4"/>
      <c r="ODP77" s="4"/>
      <c r="ODQ77" s="4"/>
      <c r="ODR77" s="4"/>
      <c r="ODS77" s="4"/>
      <c r="ODT77" s="4"/>
      <c r="ODU77" s="4"/>
      <c r="ODV77" s="4"/>
      <c r="ODW77" s="4"/>
      <c r="ODX77" s="4"/>
      <c r="ODY77" s="4"/>
      <c r="ODZ77" s="4"/>
      <c r="OEA77" s="4"/>
      <c r="OEB77" s="4"/>
      <c r="OEC77" s="4"/>
      <c r="OED77" s="4"/>
      <c r="OEE77" s="4"/>
      <c r="OEF77" s="4"/>
      <c r="OEG77" s="4"/>
      <c r="OEH77" s="4"/>
      <c r="OEI77" s="4"/>
      <c r="OEJ77" s="4"/>
      <c r="OEK77" s="4"/>
      <c r="OEL77" s="4"/>
      <c r="OEM77" s="4"/>
      <c r="OEN77" s="4"/>
      <c r="OEO77" s="4"/>
      <c r="OEP77" s="4"/>
      <c r="OEQ77" s="4"/>
      <c r="OER77" s="4"/>
      <c r="OES77" s="4"/>
      <c r="OET77" s="4"/>
      <c r="OEU77" s="4"/>
      <c r="OEV77" s="4"/>
      <c r="OEW77" s="4"/>
      <c r="OEX77" s="4"/>
      <c r="OEY77" s="4"/>
      <c r="OEZ77" s="4"/>
      <c r="OFA77" s="4"/>
      <c r="OFB77" s="4"/>
      <c r="OFC77" s="4"/>
      <c r="OFD77" s="4"/>
      <c r="OFE77" s="4"/>
      <c r="OFF77" s="4"/>
      <c r="OFG77" s="4"/>
      <c r="OFH77" s="4"/>
      <c r="OFI77" s="4"/>
      <c r="OFJ77" s="4"/>
      <c r="OFK77" s="4"/>
      <c r="OFL77" s="4"/>
      <c r="OFM77" s="4"/>
      <c r="OFN77" s="4"/>
      <c r="OFO77" s="4"/>
      <c r="OFP77" s="4"/>
      <c r="OFQ77" s="4"/>
      <c r="OFR77" s="4"/>
      <c r="OFS77" s="4"/>
      <c r="OFT77" s="4"/>
      <c r="OFU77" s="4"/>
      <c r="OFV77" s="4"/>
      <c r="OFW77" s="4"/>
      <c r="OFX77" s="4"/>
      <c r="OFY77" s="4"/>
      <c r="OFZ77" s="4"/>
      <c r="OGA77" s="4"/>
      <c r="OGB77" s="4"/>
      <c r="OGC77" s="4"/>
      <c r="OGD77" s="4"/>
      <c r="OGE77" s="4"/>
      <c r="OGF77" s="4"/>
      <c r="OGG77" s="4"/>
      <c r="OGH77" s="4"/>
      <c r="OGI77" s="4"/>
      <c r="OGJ77" s="4"/>
      <c r="OGK77" s="4"/>
      <c r="OGL77" s="4"/>
      <c r="OGM77" s="4"/>
      <c r="OGN77" s="4"/>
      <c r="OGO77" s="4"/>
      <c r="OGP77" s="4"/>
      <c r="OGQ77" s="4"/>
      <c r="OGR77" s="4"/>
      <c r="OGS77" s="4"/>
      <c r="OGT77" s="4"/>
      <c r="OGU77" s="4"/>
      <c r="OGV77" s="4"/>
      <c r="OGW77" s="4"/>
      <c r="OGX77" s="4"/>
      <c r="OGY77" s="4"/>
      <c r="OGZ77" s="4"/>
      <c r="OHA77" s="4"/>
      <c r="OHB77" s="4"/>
      <c r="OHC77" s="4"/>
      <c r="OHD77" s="4"/>
      <c r="OHE77" s="4"/>
      <c r="OHF77" s="4"/>
      <c r="OHG77" s="4"/>
      <c r="OHH77" s="4"/>
      <c r="OHI77" s="4"/>
      <c r="OHJ77" s="4"/>
      <c r="OHK77" s="4"/>
      <c r="OHL77" s="4"/>
      <c r="OHM77" s="4"/>
      <c r="OHN77" s="4"/>
      <c r="OHO77" s="4"/>
      <c r="OHP77" s="4"/>
      <c r="OHQ77" s="4"/>
      <c r="OHR77" s="4"/>
      <c r="OHS77" s="4"/>
      <c r="OHT77" s="4"/>
      <c r="OHU77" s="4"/>
      <c r="OHV77" s="4"/>
      <c r="OHW77" s="4"/>
      <c r="OHX77" s="4"/>
      <c r="OHY77" s="4"/>
      <c r="OHZ77" s="4"/>
      <c r="OIA77" s="4"/>
      <c r="OIB77" s="4"/>
      <c r="OIC77" s="4"/>
      <c r="OID77" s="4"/>
      <c r="OIE77" s="4"/>
      <c r="OIF77" s="4"/>
      <c r="OIG77" s="4"/>
      <c r="OIH77" s="4"/>
      <c r="OII77" s="4"/>
      <c r="OIJ77" s="4"/>
      <c r="OIK77" s="4"/>
      <c r="OIL77" s="4"/>
      <c r="OIM77" s="4"/>
      <c r="OIN77" s="4"/>
      <c r="OIO77" s="4"/>
      <c r="OIP77" s="4"/>
      <c r="OIQ77" s="4"/>
      <c r="OIR77" s="4"/>
      <c r="OIS77" s="4"/>
      <c r="OIT77" s="4"/>
      <c r="OIU77" s="4"/>
      <c r="OIV77" s="4"/>
      <c r="OIW77" s="4"/>
      <c r="OIX77" s="4"/>
      <c r="OIY77" s="4"/>
      <c r="OIZ77" s="4"/>
      <c r="OJA77" s="4"/>
      <c r="OJB77" s="4"/>
      <c r="OJC77" s="4"/>
      <c r="OJD77" s="4"/>
      <c r="OJE77" s="4"/>
      <c r="OJF77" s="4"/>
      <c r="OJG77" s="4"/>
      <c r="OJH77" s="4"/>
      <c r="OJI77" s="4"/>
      <c r="OJJ77" s="4"/>
      <c r="OJK77" s="4"/>
      <c r="OJL77" s="4"/>
      <c r="OJM77" s="4"/>
      <c r="OJN77" s="4"/>
      <c r="OJO77" s="4"/>
      <c r="OJP77" s="4"/>
      <c r="OJQ77" s="4"/>
      <c r="OJR77" s="4"/>
      <c r="OJS77" s="4"/>
      <c r="OJT77" s="4"/>
      <c r="OJU77" s="4"/>
      <c r="OJV77" s="4"/>
      <c r="OJW77" s="4"/>
      <c r="OJX77" s="4"/>
      <c r="OJY77" s="4"/>
      <c r="OJZ77" s="4"/>
      <c r="OKA77" s="4"/>
      <c r="OKB77" s="4"/>
      <c r="OKC77" s="4"/>
      <c r="OKD77" s="4"/>
      <c r="OKE77" s="4"/>
      <c r="OKF77" s="4"/>
      <c r="OKG77" s="4"/>
      <c r="OKH77" s="4"/>
      <c r="OKI77" s="4"/>
      <c r="OKJ77" s="4"/>
      <c r="OKK77" s="4"/>
      <c r="OKL77" s="4"/>
      <c r="OKM77" s="4"/>
      <c r="OKN77" s="4"/>
      <c r="OKO77" s="4"/>
      <c r="OKP77" s="4"/>
      <c r="OKQ77" s="4"/>
      <c r="OKR77" s="4"/>
      <c r="OKS77" s="4"/>
      <c r="OKT77" s="4"/>
      <c r="OKU77" s="4"/>
      <c r="OKV77" s="4"/>
      <c r="OKW77" s="4"/>
      <c r="OKX77" s="4"/>
      <c r="OKY77" s="4"/>
      <c r="OKZ77" s="4"/>
      <c r="OLA77" s="4"/>
      <c r="OLB77" s="4"/>
      <c r="OLC77" s="4"/>
      <c r="OLD77" s="4"/>
      <c r="OLE77" s="4"/>
      <c r="OLF77" s="4"/>
      <c r="OLG77" s="4"/>
      <c r="OLH77" s="4"/>
      <c r="OLI77" s="4"/>
      <c r="OLJ77" s="4"/>
      <c r="OLK77" s="4"/>
      <c r="OLL77" s="4"/>
      <c r="OLM77" s="4"/>
      <c r="OLN77" s="4"/>
      <c r="OLO77" s="4"/>
      <c r="OLP77" s="4"/>
      <c r="OLQ77" s="4"/>
      <c r="OLR77" s="4"/>
      <c r="OLS77" s="4"/>
      <c r="OLT77" s="4"/>
      <c r="OLU77" s="4"/>
      <c r="OLV77" s="4"/>
      <c r="OLW77" s="4"/>
      <c r="OLX77" s="4"/>
      <c r="OLY77" s="4"/>
      <c r="OLZ77" s="4"/>
      <c r="OMA77" s="4"/>
      <c r="OMB77" s="4"/>
      <c r="OMC77" s="4"/>
      <c r="OMD77" s="4"/>
      <c r="OME77" s="4"/>
      <c r="OMF77" s="4"/>
      <c r="OMG77" s="4"/>
      <c r="OMH77" s="4"/>
      <c r="OMI77" s="4"/>
      <c r="OMJ77" s="4"/>
      <c r="OMK77" s="4"/>
      <c r="OML77" s="4"/>
      <c r="OMM77" s="4"/>
      <c r="OMN77" s="4"/>
      <c r="OMO77" s="4"/>
      <c r="OMP77" s="4"/>
      <c r="OMQ77" s="4"/>
      <c r="OMR77" s="4"/>
      <c r="OMS77" s="4"/>
      <c r="OMT77" s="4"/>
      <c r="OMU77" s="4"/>
      <c r="OMV77" s="4"/>
      <c r="OMW77" s="4"/>
      <c r="OMX77" s="4"/>
      <c r="OMY77" s="4"/>
      <c r="OMZ77" s="4"/>
      <c r="ONA77" s="4"/>
      <c r="ONB77" s="4"/>
      <c r="ONC77" s="4"/>
      <c r="OND77" s="4"/>
      <c r="ONE77" s="4"/>
      <c r="ONF77" s="4"/>
      <c r="ONG77" s="4"/>
      <c r="ONH77" s="4"/>
      <c r="ONI77" s="4"/>
      <c r="ONJ77" s="4"/>
      <c r="ONK77" s="4"/>
      <c r="ONL77" s="4"/>
      <c r="ONM77" s="4"/>
      <c r="ONN77" s="4"/>
      <c r="ONO77" s="4"/>
      <c r="ONP77" s="4"/>
      <c r="ONQ77" s="4"/>
      <c r="ONR77" s="4"/>
      <c r="ONS77" s="4"/>
      <c r="ONT77" s="4"/>
      <c r="ONU77" s="4"/>
      <c r="ONV77" s="4"/>
      <c r="ONW77" s="4"/>
      <c r="ONX77" s="4"/>
      <c r="ONY77" s="4"/>
      <c r="ONZ77" s="4"/>
      <c r="OOA77" s="4"/>
      <c r="OOB77" s="4"/>
      <c r="OOC77" s="4"/>
      <c r="OOD77" s="4"/>
      <c r="OOE77" s="4"/>
      <c r="OOF77" s="4"/>
      <c r="OOG77" s="4"/>
      <c r="OOH77" s="4"/>
      <c r="OOI77" s="4"/>
      <c r="OOJ77" s="4"/>
      <c r="OOK77" s="4"/>
      <c r="OOL77" s="4"/>
      <c r="OOM77" s="4"/>
      <c r="OON77" s="4"/>
      <c r="OOO77" s="4"/>
      <c r="OOP77" s="4"/>
      <c r="OOQ77" s="4"/>
      <c r="OOR77" s="4"/>
      <c r="OOS77" s="4"/>
      <c r="OOT77" s="4"/>
      <c r="OOU77" s="4"/>
      <c r="OOV77" s="4"/>
      <c r="OOW77" s="4"/>
      <c r="OOX77" s="4"/>
      <c r="OOY77" s="4"/>
      <c r="OOZ77" s="4"/>
      <c r="OPA77" s="4"/>
      <c r="OPB77" s="4"/>
      <c r="OPC77" s="4"/>
      <c r="OPD77" s="4"/>
      <c r="OPE77" s="4"/>
      <c r="OPF77" s="4"/>
      <c r="OPG77" s="4"/>
      <c r="OPH77" s="4"/>
      <c r="OPI77" s="4"/>
      <c r="OPJ77" s="4"/>
      <c r="OPK77" s="4"/>
      <c r="OPL77" s="4"/>
      <c r="OPM77" s="4"/>
      <c r="OPN77" s="4"/>
      <c r="OPO77" s="4"/>
      <c r="OPP77" s="4"/>
      <c r="OPQ77" s="4"/>
      <c r="OPR77" s="4"/>
      <c r="OPS77" s="4"/>
      <c r="OPT77" s="4"/>
      <c r="OPU77" s="4"/>
      <c r="OPV77" s="4"/>
      <c r="OPW77" s="4"/>
      <c r="OPX77" s="4"/>
      <c r="OPY77" s="4"/>
      <c r="OPZ77" s="4"/>
      <c r="OQA77" s="4"/>
      <c r="OQB77" s="4"/>
      <c r="OQC77" s="4"/>
      <c r="OQD77" s="4"/>
      <c r="OQE77" s="4"/>
      <c r="OQF77" s="4"/>
      <c r="OQG77" s="4"/>
      <c r="OQH77" s="4"/>
      <c r="OQI77" s="4"/>
      <c r="OQJ77" s="4"/>
      <c r="OQK77" s="4"/>
      <c r="OQL77" s="4"/>
      <c r="OQM77" s="4"/>
      <c r="OQN77" s="4"/>
      <c r="OQO77" s="4"/>
      <c r="OQP77" s="4"/>
      <c r="OQQ77" s="4"/>
      <c r="OQR77" s="4"/>
      <c r="OQS77" s="4"/>
      <c r="OQT77" s="4"/>
      <c r="OQU77" s="4"/>
      <c r="OQV77" s="4"/>
      <c r="OQW77" s="4"/>
      <c r="OQX77" s="4"/>
      <c r="OQY77" s="4"/>
      <c r="OQZ77" s="4"/>
      <c r="ORA77" s="4"/>
      <c r="ORB77" s="4"/>
      <c r="ORC77" s="4"/>
      <c r="ORD77" s="4"/>
      <c r="ORE77" s="4"/>
      <c r="ORF77" s="4"/>
      <c r="ORG77" s="4"/>
      <c r="ORH77" s="4"/>
      <c r="ORI77" s="4"/>
      <c r="ORJ77" s="4"/>
      <c r="ORK77" s="4"/>
      <c r="ORL77" s="4"/>
      <c r="ORM77" s="4"/>
      <c r="ORN77" s="4"/>
      <c r="ORO77" s="4"/>
      <c r="ORP77" s="4"/>
      <c r="ORQ77" s="4"/>
      <c r="ORR77" s="4"/>
      <c r="ORS77" s="4"/>
      <c r="ORT77" s="4"/>
      <c r="ORU77" s="4"/>
      <c r="ORV77" s="4"/>
      <c r="ORW77" s="4"/>
      <c r="ORX77" s="4"/>
      <c r="ORY77" s="4"/>
      <c r="ORZ77" s="4"/>
      <c r="OSA77" s="4"/>
      <c r="OSB77" s="4"/>
      <c r="OSC77" s="4"/>
      <c r="OSD77" s="4"/>
      <c r="OSE77" s="4"/>
      <c r="OSF77" s="4"/>
      <c r="OSG77" s="4"/>
      <c r="OSH77" s="4"/>
      <c r="OSI77" s="4"/>
      <c r="OSJ77" s="4"/>
      <c r="OSK77" s="4"/>
      <c r="OSL77" s="4"/>
      <c r="OSM77" s="4"/>
      <c r="OSN77" s="4"/>
      <c r="OSO77" s="4"/>
      <c r="OSP77" s="4"/>
      <c r="OSQ77" s="4"/>
      <c r="OSR77" s="4"/>
      <c r="OSS77" s="4"/>
      <c r="OST77" s="4"/>
      <c r="OSU77" s="4"/>
      <c r="OSV77" s="4"/>
      <c r="OSW77" s="4"/>
      <c r="OSX77" s="4"/>
      <c r="OSY77" s="4"/>
      <c r="OSZ77" s="4"/>
      <c r="OTA77" s="4"/>
      <c r="OTB77" s="4"/>
      <c r="OTC77" s="4"/>
      <c r="OTD77" s="4"/>
      <c r="OTE77" s="4"/>
      <c r="OTF77" s="4"/>
      <c r="OTG77" s="4"/>
      <c r="OTH77" s="4"/>
      <c r="OTI77" s="4"/>
      <c r="OTJ77" s="4"/>
      <c r="OTK77" s="4"/>
      <c r="OTL77" s="4"/>
      <c r="OTM77" s="4"/>
      <c r="OTN77" s="4"/>
      <c r="OTO77" s="4"/>
      <c r="OTP77" s="4"/>
      <c r="OTQ77" s="4"/>
      <c r="OTR77" s="4"/>
      <c r="OTS77" s="4"/>
      <c r="OTT77" s="4"/>
      <c r="OTU77" s="4"/>
      <c r="OTV77" s="4"/>
      <c r="OTW77" s="4"/>
      <c r="OTX77" s="4"/>
      <c r="OTY77" s="4"/>
      <c r="OTZ77" s="4"/>
      <c r="OUA77" s="4"/>
      <c r="OUB77" s="4"/>
      <c r="OUC77" s="4"/>
      <c r="OUD77" s="4"/>
      <c r="OUE77" s="4"/>
      <c r="OUF77" s="4"/>
      <c r="OUG77" s="4"/>
      <c r="OUH77" s="4"/>
      <c r="OUI77" s="4"/>
      <c r="OUJ77" s="4"/>
      <c r="OUK77" s="4"/>
      <c r="OUL77" s="4"/>
      <c r="OUM77" s="4"/>
      <c r="OUN77" s="4"/>
      <c r="OUO77" s="4"/>
      <c r="OUP77" s="4"/>
      <c r="OUQ77" s="4"/>
      <c r="OUR77" s="4"/>
      <c r="OUS77" s="4"/>
      <c r="OUT77" s="4"/>
      <c r="OUU77" s="4"/>
      <c r="OUV77" s="4"/>
      <c r="OUW77" s="4"/>
      <c r="OUX77" s="4"/>
      <c r="OUY77" s="4"/>
      <c r="OUZ77" s="4"/>
      <c r="OVA77" s="4"/>
      <c r="OVB77" s="4"/>
      <c r="OVC77" s="4"/>
      <c r="OVD77" s="4"/>
      <c r="OVE77" s="4"/>
      <c r="OVF77" s="4"/>
      <c r="OVG77" s="4"/>
      <c r="OVH77" s="4"/>
      <c r="OVI77" s="4"/>
      <c r="OVJ77" s="4"/>
      <c r="OVK77" s="4"/>
      <c r="OVL77" s="4"/>
      <c r="OVM77" s="4"/>
      <c r="OVN77" s="4"/>
      <c r="OVO77" s="4"/>
      <c r="OVP77" s="4"/>
      <c r="OVQ77" s="4"/>
      <c r="OVR77" s="4"/>
      <c r="OVS77" s="4"/>
      <c r="OVT77" s="4"/>
      <c r="OVU77" s="4"/>
      <c r="OVV77" s="4"/>
      <c r="OVW77" s="4"/>
      <c r="OVX77" s="4"/>
      <c r="OVY77" s="4"/>
      <c r="OVZ77" s="4"/>
      <c r="OWA77" s="4"/>
      <c r="OWB77" s="4"/>
      <c r="OWC77" s="4"/>
      <c r="OWD77" s="4"/>
      <c r="OWE77" s="4"/>
      <c r="OWF77" s="4"/>
      <c r="OWG77" s="4"/>
      <c r="OWH77" s="4"/>
      <c r="OWI77" s="4"/>
      <c r="OWJ77" s="4"/>
      <c r="OWK77" s="4"/>
      <c r="OWL77" s="4"/>
      <c r="OWM77" s="4"/>
      <c r="OWN77" s="4"/>
      <c r="OWO77" s="4"/>
      <c r="OWP77" s="4"/>
      <c r="OWQ77" s="4"/>
      <c r="OWR77" s="4"/>
      <c r="OWS77" s="4"/>
      <c r="OWT77" s="4"/>
      <c r="OWU77" s="4"/>
      <c r="OWV77" s="4"/>
      <c r="OWW77" s="4"/>
      <c r="OWX77" s="4"/>
      <c r="OWY77" s="4"/>
      <c r="OWZ77" s="4"/>
      <c r="OXA77" s="4"/>
      <c r="OXB77" s="4"/>
      <c r="OXC77" s="4"/>
      <c r="OXD77" s="4"/>
      <c r="OXE77" s="4"/>
      <c r="OXF77" s="4"/>
      <c r="OXG77" s="4"/>
      <c r="OXH77" s="4"/>
      <c r="OXI77" s="4"/>
      <c r="OXJ77" s="4"/>
      <c r="OXK77" s="4"/>
      <c r="OXL77" s="4"/>
      <c r="OXM77" s="4"/>
      <c r="OXN77" s="4"/>
      <c r="OXO77" s="4"/>
      <c r="OXP77" s="4"/>
      <c r="OXQ77" s="4"/>
      <c r="OXR77" s="4"/>
      <c r="OXS77" s="4"/>
      <c r="OXT77" s="4"/>
      <c r="OXU77" s="4"/>
      <c r="OXV77" s="4"/>
      <c r="OXW77" s="4"/>
      <c r="OXX77" s="4"/>
      <c r="OXY77" s="4"/>
      <c r="OXZ77" s="4"/>
      <c r="OYA77" s="4"/>
      <c r="OYB77" s="4"/>
      <c r="OYC77" s="4"/>
      <c r="OYD77" s="4"/>
      <c r="OYE77" s="4"/>
      <c r="OYF77" s="4"/>
      <c r="OYG77" s="4"/>
      <c r="OYH77" s="4"/>
      <c r="OYI77" s="4"/>
      <c r="OYJ77" s="4"/>
      <c r="OYK77" s="4"/>
      <c r="OYL77" s="4"/>
      <c r="OYM77" s="4"/>
      <c r="OYN77" s="4"/>
      <c r="OYO77" s="4"/>
      <c r="OYP77" s="4"/>
      <c r="OYQ77" s="4"/>
      <c r="OYR77" s="4"/>
      <c r="OYS77" s="4"/>
      <c r="OYT77" s="4"/>
      <c r="OYU77" s="4"/>
      <c r="OYV77" s="4"/>
      <c r="OYW77" s="4"/>
      <c r="OYX77" s="4"/>
      <c r="OYY77" s="4"/>
      <c r="OYZ77" s="4"/>
      <c r="OZA77" s="4"/>
      <c r="OZB77" s="4"/>
      <c r="OZC77" s="4"/>
      <c r="OZD77" s="4"/>
      <c r="OZE77" s="4"/>
      <c r="OZF77" s="4"/>
      <c r="OZG77" s="4"/>
      <c r="OZH77" s="4"/>
      <c r="OZI77" s="4"/>
      <c r="OZJ77" s="4"/>
      <c r="OZK77" s="4"/>
      <c r="OZL77" s="4"/>
      <c r="OZM77" s="4"/>
      <c r="OZN77" s="4"/>
      <c r="OZO77" s="4"/>
      <c r="OZP77" s="4"/>
      <c r="OZQ77" s="4"/>
      <c r="OZR77" s="4"/>
      <c r="OZS77" s="4"/>
      <c r="OZT77" s="4"/>
      <c r="OZU77" s="4"/>
      <c r="OZV77" s="4"/>
      <c r="OZW77" s="4"/>
      <c r="OZX77" s="4"/>
      <c r="OZY77" s="4"/>
      <c r="OZZ77" s="4"/>
      <c r="PAA77" s="4"/>
      <c r="PAB77" s="4"/>
      <c r="PAC77" s="4"/>
      <c r="PAD77" s="4"/>
      <c r="PAE77" s="4"/>
      <c r="PAF77" s="4"/>
      <c r="PAG77" s="4"/>
      <c r="PAH77" s="4"/>
      <c r="PAI77" s="4"/>
      <c r="PAJ77" s="4"/>
      <c r="PAK77" s="4"/>
      <c r="PAL77" s="4"/>
      <c r="PAM77" s="4"/>
      <c r="PAN77" s="4"/>
      <c r="PAO77" s="4"/>
      <c r="PAP77" s="4"/>
      <c r="PAQ77" s="4"/>
      <c r="PAR77" s="4"/>
      <c r="PAS77" s="4"/>
      <c r="PAT77" s="4"/>
      <c r="PAU77" s="4"/>
      <c r="PAV77" s="4"/>
      <c r="PAW77" s="4"/>
      <c r="PAX77" s="4"/>
      <c r="PAY77" s="4"/>
      <c r="PAZ77" s="4"/>
      <c r="PBA77" s="4"/>
      <c r="PBB77" s="4"/>
      <c r="PBC77" s="4"/>
      <c r="PBD77" s="4"/>
      <c r="PBE77" s="4"/>
      <c r="PBF77" s="4"/>
      <c r="PBG77" s="4"/>
      <c r="PBH77" s="4"/>
      <c r="PBI77" s="4"/>
      <c r="PBJ77" s="4"/>
      <c r="PBK77" s="4"/>
      <c r="PBL77" s="4"/>
      <c r="PBM77" s="4"/>
      <c r="PBN77" s="4"/>
      <c r="PBO77" s="4"/>
      <c r="PBP77" s="4"/>
      <c r="PBQ77" s="4"/>
      <c r="PBR77" s="4"/>
      <c r="PBS77" s="4"/>
      <c r="PBT77" s="4"/>
      <c r="PBU77" s="4"/>
      <c r="PBV77" s="4"/>
      <c r="PBW77" s="4"/>
      <c r="PBX77" s="4"/>
      <c r="PBY77" s="4"/>
      <c r="PBZ77" s="4"/>
      <c r="PCA77" s="4"/>
      <c r="PCB77" s="4"/>
      <c r="PCC77" s="4"/>
      <c r="PCD77" s="4"/>
      <c r="PCE77" s="4"/>
      <c r="PCF77" s="4"/>
      <c r="PCG77" s="4"/>
      <c r="PCH77" s="4"/>
      <c r="PCI77" s="4"/>
      <c r="PCJ77" s="4"/>
      <c r="PCK77" s="4"/>
      <c r="PCL77" s="4"/>
      <c r="PCM77" s="4"/>
      <c r="PCN77" s="4"/>
      <c r="PCO77" s="4"/>
      <c r="PCP77" s="4"/>
      <c r="PCQ77" s="4"/>
      <c r="PCR77" s="4"/>
      <c r="PCS77" s="4"/>
      <c r="PCT77" s="4"/>
      <c r="PCU77" s="4"/>
      <c r="PCV77" s="4"/>
      <c r="PCW77" s="4"/>
      <c r="PCX77" s="4"/>
      <c r="PCY77" s="4"/>
      <c r="PCZ77" s="4"/>
      <c r="PDA77" s="4"/>
      <c r="PDB77" s="4"/>
      <c r="PDC77" s="4"/>
      <c r="PDD77" s="4"/>
      <c r="PDE77" s="4"/>
      <c r="PDF77" s="4"/>
      <c r="PDG77" s="4"/>
      <c r="PDH77" s="4"/>
      <c r="PDI77" s="4"/>
      <c r="PDJ77" s="4"/>
      <c r="PDK77" s="4"/>
      <c r="PDL77" s="4"/>
      <c r="PDM77" s="4"/>
      <c r="PDN77" s="4"/>
      <c r="PDO77" s="4"/>
      <c r="PDP77" s="4"/>
      <c r="PDQ77" s="4"/>
      <c r="PDR77" s="4"/>
      <c r="PDS77" s="4"/>
      <c r="PDT77" s="4"/>
      <c r="PDU77" s="4"/>
      <c r="PDV77" s="4"/>
      <c r="PDW77" s="4"/>
      <c r="PDX77" s="4"/>
      <c r="PDY77" s="4"/>
      <c r="PDZ77" s="4"/>
      <c r="PEA77" s="4"/>
      <c r="PEB77" s="4"/>
      <c r="PEC77" s="4"/>
      <c r="PED77" s="4"/>
      <c r="PEE77" s="4"/>
      <c r="PEF77" s="4"/>
      <c r="PEG77" s="4"/>
      <c r="PEH77" s="4"/>
      <c r="PEI77" s="4"/>
      <c r="PEJ77" s="4"/>
      <c r="PEK77" s="4"/>
      <c r="PEL77" s="4"/>
      <c r="PEM77" s="4"/>
      <c r="PEN77" s="4"/>
      <c r="PEO77" s="4"/>
      <c r="PEP77" s="4"/>
      <c r="PEQ77" s="4"/>
      <c r="PER77" s="4"/>
      <c r="PES77" s="4"/>
      <c r="PET77" s="4"/>
      <c r="PEU77" s="4"/>
      <c r="PEV77" s="4"/>
      <c r="PEW77" s="4"/>
      <c r="PEX77" s="4"/>
      <c r="PEY77" s="4"/>
      <c r="PEZ77" s="4"/>
      <c r="PFA77" s="4"/>
      <c r="PFB77" s="4"/>
      <c r="PFC77" s="4"/>
      <c r="PFD77" s="4"/>
      <c r="PFE77" s="4"/>
      <c r="PFF77" s="4"/>
      <c r="PFG77" s="4"/>
      <c r="PFH77" s="4"/>
      <c r="PFI77" s="4"/>
      <c r="PFJ77" s="4"/>
      <c r="PFK77" s="4"/>
      <c r="PFL77" s="4"/>
      <c r="PFM77" s="4"/>
      <c r="PFN77" s="4"/>
      <c r="PFO77" s="4"/>
      <c r="PFP77" s="4"/>
      <c r="PFQ77" s="4"/>
      <c r="PFR77" s="4"/>
      <c r="PFS77" s="4"/>
      <c r="PFT77" s="4"/>
      <c r="PFU77" s="4"/>
      <c r="PFV77" s="4"/>
      <c r="PFW77" s="4"/>
      <c r="PFX77" s="4"/>
      <c r="PFY77" s="4"/>
      <c r="PFZ77" s="4"/>
      <c r="PGA77" s="4"/>
      <c r="PGB77" s="4"/>
      <c r="PGC77" s="4"/>
      <c r="PGD77" s="4"/>
      <c r="PGE77" s="4"/>
      <c r="PGF77" s="4"/>
      <c r="PGG77" s="4"/>
      <c r="PGH77" s="4"/>
      <c r="PGI77" s="4"/>
      <c r="PGJ77" s="4"/>
      <c r="PGK77" s="4"/>
      <c r="PGL77" s="4"/>
      <c r="PGM77" s="4"/>
      <c r="PGN77" s="4"/>
      <c r="PGO77" s="4"/>
      <c r="PGP77" s="4"/>
      <c r="PGQ77" s="4"/>
      <c r="PGR77" s="4"/>
      <c r="PGS77" s="4"/>
      <c r="PGT77" s="4"/>
      <c r="PGU77" s="4"/>
      <c r="PGV77" s="4"/>
      <c r="PGW77" s="4"/>
      <c r="PGX77" s="4"/>
      <c r="PGY77" s="4"/>
      <c r="PGZ77" s="4"/>
      <c r="PHA77" s="4"/>
      <c r="PHB77" s="4"/>
      <c r="PHC77" s="4"/>
      <c r="PHD77" s="4"/>
      <c r="PHE77" s="4"/>
      <c r="PHF77" s="4"/>
      <c r="PHG77" s="4"/>
      <c r="PHH77" s="4"/>
      <c r="PHI77" s="4"/>
      <c r="PHJ77" s="4"/>
      <c r="PHK77" s="4"/>
      <c r="PHL77" s="4"/>
      <c r="PHM77" s="4"/>
      <c r="PHN77" s="4"/>
      <c r="PHO77" s="4"/>
      <c r="PHP77" s="4"/>
      <c r="PHQ77" s="4"/>
      <c r="PHR77" s="4"/>
      <c r="PHS77" s="4"/>
      <c r="PHT77" s="4"/>
      <c r="PHU77" s="4"/>
      <c r="PHV77" s="4"/>
      <c r="PHW77" s="4"/>
      <c r="PHX77" s="4"/>
      <c r="PHY77" s="4"/>
      <c r="PHZ77" s="4"/>
      <c r="PIA77" s="4"/>
      <c r="PIB77" s="4"/>
      <c r="PIC77" s="4"/>
      <c r="PID77" s="4"/>
      <c r="PIE77" s="4"/>
      <c r="PIF77" s="4"/>
      <c r="PIG77" s="4"/>
      <c r="PIH77" s="4"/>
      <c r="PII77" s="4"/>
      <c r="PIJ77" s="4"/>
      <c r="PIK77" s="4"/>
      <c r="PIL77" s="4"/>
      <c r="PIM77" s="4"/>
      <c r="PIN77" s="4"/>
      <c r="PIO77" s="4"/>
      <c r="PIP77" s="4"/>
      <c r="PIQ77" s="4"/>
      <c r="PIR77" s="4"/>
      <c r="PIS77" s="4"/>
      <c r="PIT77" s="4"/>
      <c r="PIU77" s="4"/>
      <c r="PIV77" s="4"/>
      <c r="PIW77" s="4"/>
      <c r="PIX77" s="4"/>
      <c r="PIY77" s="4"/>
      <c r="PIZ77" s="4"/>
      <c r="PJA77" s="4"/>
      <c r="PJB77" s="4"/>
      <c r="PJC77" s="4"/>
      <c r="PJD77" s="4"/>
      <c r="PJE77" s="4"/>
      <c r="PJF77" s="4"/>
      <c r="PJG77" s="4"/>
      <c r="PJH77" s="4"/>
      <c r="PJI77" s="4"/>
      <c r="PJJ77" s="4"/>
      <c r="PJK77" s="4"/>
      <c r="PJL77" s="4"/>
      <c r="PJM77" s="4"/>
      <c r="PJN77" s="4"/>
      <c r="PJO77" s="4"/>
      <c r="PJP77" s="4"/>
      <c r="PJQ77" s="4"/>
      <c r="PJR77" s="4"/>
      <c r="PJS77" s="4"/>
      <c r="PJT77" s="4"/>
      <c r="PJU77" s="4"/>
      <c r="PJV77" s="4"/>
      <c r="PJW77" s="4"/>
      <c r="PJX77" s="4"/>
      <c r="PJY77" s="4"/>
      <c r="PJZ77" s="4"/>
      <c r="PKA77" s="4"/>
      <c r="PKB77" s="4"/>
      <c r="PKC77" s="4"/>
      <c r="PKD77" s="4"/>
      <c r="PKE77" s="4"/>
      <c r="PKF77" s="4"/>
      <c r="PKG77" s="4"/>
      <c r="PKH77" s="4"/>
      <c r="PKI77" s="4"/>
      <c r="PKJ77" s="4"/>
      <c r="PKK77" s="4"/>
      <c r="PKL77" s="4"/>
      <c r="PKM77" s="4"/>
      <c r="PKN77" s="4"/>
      <c r="PKO77" s="4"/>
      <c r="PKP77" s="4"/>
      <c r="PKQ77" s="4"/>
      <c r="PKR77" s="4"/>
      <c r="PKS77" s="4"/>
      <c r="PKT77" s="4"/>
      <c r="PKU77" s="4"/>
      <c r="PKV77" s="4"/>
      <c r="PKW77" s="4"/>
      <c r="PKX77" s="4"/>
      <c r="PKY77" s="4"/>
      <c r="PKZ77" s="4"/>
      <c r="PLA77" s="4"/>
      <c r="PLB77" s="4"/>
      <c r="PLC77" s="4"/>
      <c r="PLD77" s="4"/>
      <c r="PLE77" s="4"/>
      <c r="PLF77" s="4"/>
      <c r="PLG77" s="4"/>
      <c r="PLH77" s="4"/>
      <c r="PLI77" s="4"/>
      <c r="PLJ77" s="4"/>
      <c r="PLK77" s="4"/>
      <c r="PLL77" s="4"/>
      <c r="PLM77" s="4"/>
      <c r="PLN77" s="4"/>
      <c r="PLO77" s="4"/>
      <c r="PLP77" s="4"/>
      <c r="PLQ77" s="4"/>
      <c r="PLR77" s="4"/>
      <c r="PLS77" s="4"/>
      <c r="PLT77" s="4"/>
      <c r="PLU77" s="4"/>
      <c r="PLV77" s="4"/>
      <c r="PLW77" s="4"/>
      <c r="PLX77" s="4"/>
      <c r="PLY77" s="4"/>
      <c r="PLZ77" s="4"/>
      <c r="PMA77" s="4"/>
      <c r="PMB77" s="4"/>
      <c r="PMC77" s="4"/>
      <c r="PMD77" s="4"/>
      <c r="PME77" s="4"/>
      <c r="PMF77" s="4"/>
      <c r="PMG77" s="4"/>
      <c r="PMH77" s="4"/>
      <c r="PMI77" s="4"/>
      <c r="PMJ77" s="4"/>
      <c r="PMK77" s="4"/>
      <c r="PML77" s="4"/>
      <c r="PMM77" s="4"/>
      <c r="PMN77" s="4"/>
      <c r="PMO77" s="4"/>
      <c r="PMP77" s="4"/>
      <c r="PMQ77" s="4"/>
      <c r="PMR77" s="4"/>
      <c r="PMS77" s="4"/>
      <c r="PMT77" s="4"/>
      <c r="PMU77" s="4"/>
      <c r="PMV77" s="4"/>
      <c r="PMW77" s="4"/>
      <c r="PMX77" s="4"/>
      <c r="PMY77" s="4"/>
      <c r="PMZ77" s="4"/>
      <c r="PNA77" s="4"/>
      <c r="PNB77" s="4"/>
      <c r="PNC77" s="4"/>
      <c r="PND77" s="4"/>
      <c r="PNE77" s="4"/>
      <c r="PNF77" s="4"/>
      <c r="PNG77" s="4"/>
      <c r="PNH77" s="4"/>
      <c r="PNI77" s="4"/>
      <c r="PNJ77" s="4"/>
      <c r="PNK77" s="4"/>
      <c r="PNL77" s="4"/>
      <c r="PNM77" s="4"/>
      <c r="PNN77" s="4"/>
      <c r="PNO77" s="4"/>
      <c r="PNP77" s="4"/>
      <c r="PNQ77" s="4"/>
      <c r="PNR77" s="4"/>
      <c r="PNS77" s="4"/>
      <c r="PNT77" s="4"/>
      <c r="PNU77" s="4"/>
      <c r="PNV77" s="4"/>
      <c r="PNW77" s="4"/>
      <c r="PNX77" s="4"/>
      <c r="PNY77" s="4"/>
      <c r="PNZ77" s="4"/>
      <c r="POA77" s="4"/>
      <c r="POB77" s="4"/>
      <c r="POC77" s="4"/>
      <c r="POD77" s="4"/>
      <c r="POE77" s="4"/>
      <c r="POF77" s="4"/>
      <c r="POG77" s="4"/>
      <c r="POH77" s="4"/>
      <c r="POI77" s="4"/>
      <c r="POJ77" s="4"/>
      <c r="POK77" s="4"/>
      <c r="POL77" s="4"/>
      <c r="POM77" s="4"/>
      <c r="PON77" s="4"/>
      <c r="POO77" s="4"/>
      <c r="POP77" s="4"/>
      <c r="POQ77" s="4"/>
      <c r="POR77" s="4"/>
      <c r="POS77" s="4"/>
      <c r="POT77" s="4"/>
      <c r="POU77" s="4"/>
      <c r="POV77" s="4"/>
      <c r="POW77" s="4"/>
      <c r="POX77" s="4"/>
      <c r="POY77" s="4"/>
      <c r="POZ77" s="4"/>
      <c r="PPA77" s="4"/>
      <c r="PPB77" s="4"/>
      <c r="PPC77" s="4"/>
      <c r="PPD77" s="4"/>
      <c r="PPE77" s="4"/>
      <c r="PPF77" s="4"/>
      <c r="PPG77" s="4"/>
      <c r="PPH77" s="4"/>
      <c r="PPI77" s="4"/>
      <c r="PPJ77" s="4"/>
      <c r="PPK77" s="4"/>
      <c r="PPL77" s="4"/>
      <c r="PPM77" s="4"/>
      <c r="PPN77" s="4"/>
      <c r="PPO77" s="4"/>
      <c r="PPP77" s="4"/>
      <c r="PPQ77" s="4"/>
      <c r="PPR77" s="4"/>
      <c r="PPS77" s="4"/>
      <c r="PPT77" s="4"/>
      <c r="PPU77" s="4"/>
      <c r="PPV77" s="4"/>
      <c r="PPW77" s="4"/>
      <c r="PPX77" s="4"/>
      <c r="PPY77" s="4"/>
      <c r="PPZ77" s="4"/>
      <c r="PQA77" s="4"/>
      <c r="PQB77" s="4"/>
      <c r="PQC77" s="4"/>
      <c r="PQD77" s="4"/>
      <c r="PQE77" s="4"/>
      <c r="PQF77" s="4"/>
      <c r="PQG77" s="4"/>
      <c r="PQH77" s="4"/>
      <c r="PQI77" s="4"/>
      <c r="PQJ77" s="4"/>
      <c r="PQK77" s="4"/>
      <c r="PQL77" s="4"/>
      <c r="PQM77" s="4"/>
      <c r="PQN77" s="4"/>
      <c r="PQO77" s="4"/>
      <c r="PQP77" s="4"/>
      <c r="PQQ77" s="4"/>
      <c r="PQR77" s="4"/>
      <c r="PQS77" s="4"/>
      <c r="PQT77" s="4"/>
      <c r="PQU77" s="4"/>
      <c r="PQV77" s="4"/>
      <c r="PQW77" s="4"/>
      <c r="PQX77" s="4"/>
      <c r="PQY77" s="4"/>
      <c r="PQZ77" s="4"/>
      <c r="PRA77" s="4"/>
      <c r="PRB77" s="4"/>
      <c r="PRC77" s="4"/>
      <c r="PRD77" s="4"/>
      <c r="PRE77" s="4"/>
      <c r="PRF77" s="4"/>
      <c r="PRG77" s="4"/>
      <c r="PRH77" s="4"/>
      <c r="PRI77" s="4"/>
      <c r="PRJ77" s="4"/>
      <c r="PRK77" s="4"/>
      <c r="PRL77" s="4"/>
      <c r="PRM77" s="4"/>
      <c r="PRN77" s="4"/>
      <c r="PRO77" s="4"/>
      <c r="PRP77" s="4"/>
      <c r="PRQ77" s="4"/>
      <c r="PRR77" s="4"/>
      <c r="PRS77" s="4"/>
      <c r="PRT77" s="4"/>
      <c r="PRU77" s="4"/>
      <c r="PRV77" s="4"/>
      <c r="PRW77" s="4"/>
      <c r="PRX77" s="4"/>
      <c r="PRY77" s="4"/>
      <c r="PRZ77" s="4"/>
      <c r="PSA77" s="4"/>
      <c r="PSB77" s="4"/>
      <c r="PSC77" s="4"/>
      <c r="PSD77" s="4"/>
      <c r="PSE77" s="4"/>
      <c r="PSF77" s="4"/>
      <c r="PSG77" s="4"/>
      <c r="PSH77" s="4"/>
      <c r="PSI77" s="4"/>
      <c r="PSJ77" s="4"/>
      <c r="PSK77" s="4"/>
      <c r="PSL77" s="4"/>
      <c r="PSM77" s="4"/>
      <c r="PSN77" s="4"/>
      <c r="PSO77" s="4"/>
      <c r="PSP77" s="4"/>
      <c r="PSQ77" s="4"/>
      <c r="PSR77" s="4"/>
      <c r="PSS77" s="4"/>
      <c r="PST77" s="4"/>
      <c r="PSU77" s="4"/>
      <c r="PSV77" s="4"/>
      <c r="PSW77" s="4"/>
      <c r="PSX77" s="4"/>
      <c r="PSY77" s="4"/>
      <c r="PSZ77" s="4"/>
      <c r="PTA77" s="4"/>
      <c r="PTB77" s="4"/>
      <c r="PTC77" s="4"/>
      <c r="PTD77" s="4"/>
      <c r="PTE77" s="4"/>
      <c r="PTF77" s="4"/>
      <c r="PTG77" s="4"/>
      <c r="PTH77" s="4"/>
      <c r="PTI77" s="4"/>
      <c r="PTJ77" s="4"/>
      <c r="PTK77" s="4"/>
      <c r="PTL77" s="4"/>
      <c r="PTM77" s="4"/>
      <c r="PTN77" s="4"/>
      <c r="PTO77" s="4"/>
      <c r="PTP77" s="4"/>
      <c r="PTQ77" s="4"/>
      <c r="PTR77" s="4"/>
      <c r="PTS77" s="4"/>
      <c r="PTT77" s="4"/>
      <c r="PTU77" s="4"/>
      <c r="PTV77" s="4"/>
      <c r="PTW77" s="4"/>
      <c r="PTX77" s="4"/>
      <c r="PTY77" s="4"/>
      <c r="PTZ77" s="4"/>
      <c r="PUA77" s="4"/>
      <c r="PUB77" s="4"/>
      <c r="PUC77" s="4"/>
      <c r="PUD77" s="4"/>
      <c r="PUE77" s="4"/>
      <c r="PUF77" s="4"/>
      <c r="PUG77" s="4"/>
      <c r="PUH77" s="4"/>
      <c r="PUI77" s="4"/>
      <c r="PUJ77" s="4"/>
      <c r="PUK77" s="4"/>
      <c r="PUL77" s="4"/>
      <c r="PUM77" s="4"/>
      <c r="PUN77" s="4"/>
      <c r="PUO77" s="4"/>
      <c r="PUP77" s="4"/>
      <c r="PUQ77" s="4"/>
      <c r="PUR77" s="4"/>
      <c r="PUS77" s="4"/>
      <c r="PUT77" s="4"/>
      <c r="PUU77" s="4"/>
      <c r="PUV77" s="4"/>
      <c r="PUW77" s="4"/>
      <c r="PUX77" s="4"/>
      <c r="PUY77" s="4"/>
      <c r="PUZ77" s="4"/>
      <c r="PVA77" s="4"/>
      <c r="PVB77" s="4"/>
      <c r="PVC77" s="4"/>
      <c r="PVD77" s="4"/>
      <c r="PVE77" s="4"/>
      <c r="PVF77" s="4"/>
      <c r="PVG77" s="4"/>
      <c r="PVH77" s="4"/>
      <c r="PVI77" s="4"/>
      <c r="PVJ77" s="4"/>
      <c r="PVK77" s="4"/>
      <c r="PVL77" s="4"/>
      <c r="PVM77" s="4"/>
      <c r="PVN77" s="4"/>
      <c r="PVO77" s="4"/>
      <c r="PVP77" s="4"/>
      <c r="PVQ77" s="4"/>
      <c r="PVR77" s="4"/>
      <c r="PVS77" s="4"/>
      <c r="PVT77" s="4"/>
      <c r="PVU77" s="4"/>
      <c r="PVV77" s="4"/>
      <c r="PVW77" s="4"/>
      <c r="PVX77" s="4"/>
      <c r="PVY77" s="4"/>
      <c r="PVZ77" s="4"/>
      <c r="PWA77" s="4"/>
      <c r="PWB77" s="4"/>
      <c r="PWC77" s="4"/>
      <c r="PWD77" s="4"/>
      <c r="PWE77" s="4"/>
      <c r="PWF77" s="4"/>
      <c r="PWG77" s="4"/>
      <c r="PWH77" s="4"/>
      <c r="PWI77" s="4"/>
      <c r="PWJ77" s="4"/>
      <c r="PWK77" s="4"/>
      <c r="PWL77" s="4"/>
      <c r="PWM77" s="4"/>
      <c r="PWN77" s="4"/>
      <c r="PWO77" s="4"/>
      <c r="PWP77" s="4"/>
      <c r="PWQ77" s="4"/>
      <c r="PWR77" s="4"/>
      <c r="PWS77" s="4"/>
      <c r="PWT77" s="4"/>
      <c r="PWU77" s="4"/>
      <c r="PWV77" s="4"/>
      <c r="PWW77" s="4"/>
      <c r="PWX77" s="4"/>
      <c r="PWY77" s="4"/>
      <c r="PWZ77" s="4"/>
      <c r="PXA77" s="4"/>
      <c r="PXB77" s="4"/>
      <c r="PXC77" s="4"/>
      <c r="PXD77" s="4"/>
      <c r="PXE77" s="4"/>
      <c r="PXF77" s="4"/>
      <c r="PXG77" s="4"/>
      <c r="PXH77" s="4"/>
      <c r="PXI77" s="4"/>
      <c r="PXJ77" s="4"/>
      <c r="PXK77" s="4"/>
      <c r="PXL77" s="4"/>
      <c r="PXM77" s="4"/>
      <c r="PXN77" s="4"/>
      <c r="PXO77" s="4"/>
      <c r="PXP77" s="4"/>
      <c r="PXQ77" s="4"/>
      <c r="PXR77" s="4"/>
      <c r="PXS77" s="4"/>
      <c r="PXT77" s="4"/>
      <c r="PXU77" s="4"/>
      <c r="PXV77" s="4"/>
      <c r="PXW77" s="4"/>
      <c r="PXX77" s="4"/>
      <c r="PXY77" s="4"/>
      <c r="PXZ77" s="4"/>
      <c r="PYA77" s="4"/>
      <c r="PYB77" s="4"/>
      <c r="PYC77" s="4"/>
      <c r="PYD77" s="4"/>
      <c r="PYE77" s="4"/>
      <c r="PYF77" s="4"/>
      <c r="PYG77" s="4"/>
      <c r="PYH77" s="4"/>
      <c r="PYI77" s="4"/>
      <c r="PYJ77" s="4"/>
      <c r="PYK77" s="4"/>
      <c r="PYL77" s="4"/>
      <c r="PYM77" s="4"/>
      <c r="PYN77" s="4"/>
      <c r="PYO77" s="4"/>
      <c r="PYP77" s="4"/>
      <c r="PYQ77" s="4"/>
      <c r="PYR77" s="4"/>
      <c r="PYS77" s="4"/>
      <c r="PYT77" s="4"/>
      <c r="PYU77" s="4"/>
      <c r="PYV77" s="4"/>
      <c r="PYW77" s="4"/>
      <c r="PYX77" s="4"/>
      <c r="PYY77" s="4"/>
      <c r="PYZ77" s="4"/>
      <c r="PZA77" s="4"/>
      <c r="PZB77" s="4"/>
      <c r="PZC77" s="4"/>
      <c r="PZD77" s="4"/>
      <c r="PZE77" s="4"/>
      <c r="PZF77" s="4"/>
      <c r="PZG77" s="4"/>
      <c r="PZH77" s="4"/>
      <c r="PZI77" s="4"/>
      <c r="PZJ77" s="4"/>
      <c r="PZK77" s="4"/>
      <c r="PZL77" s="4"/>
      <c r="PZM77" s="4"/>
      <c r="PZN77" s="4"/>
      <c r="PZO77" s="4"/>
      <c r="PZP77" s="4"/>
      <c r="PZQ77" s="4"/>
      <c r="PZR77" s="4"/>
      <c r="PZS77" s="4"/>
      <c r="PZT77" s="4"/>
      <c r="PZU77" s="4"/>
      <c r="PZV77" s="4"/>
      <c r="PZW77" s="4"/>
      <c r="PZX77" s="4"/>
      <c r="PZY77" s="4"/>
      <c r="PZZ77" s="4"/>
      <c r="QAA77" s="4"/>
      <c r="QAB77" s="4"/>
      <c r="QAC77" s="4"/>
      <c r="QAD77" s="4"/>
      <c r="QAE77" s="4"/>
      <c r="QAF77" s="4"/>
      <c r="QAG77" s="4"/>
      <c r="QAH77" s="4"/>
      <c r="QAI77" s="4"/>
      <c r="QAJ77" s="4"/>
      <c r="QAK77" s="4"/>
      <c r="QAL77" s="4"/>
      <c r="QAM77" s="4"/>
      <c r="QAN77" s="4"/>
      <c r="QAO77" s="4"/>
      <c r="QAP77" s="4"/>
      <c r="QAQ77" s="4"/>
      <c r="QAR77" s="4"/>
      <c r="QAS77" s="4"/>
      <c r="QAT77" s="4"/>
      <c r="QAU77" s="4"/>
      <c r="QAV77" s="4"/>
      <c r="QAW77" s="4"/>
      <c r="QAX77" s="4"/>
      <c r="QAY77" s="4"/>
      <c r="QAZ77" s="4"/>
      <c r="QBA77" s="4"/>
      <c r="QBB77" s="4"/>
      <c r="QBC77" s="4"/>
      <c r="QBD77" s="4"/>
      <c r="QBE77" s="4"/>
      <c r="QBF77" s="4"/>
      <c r="QBG77" s="4"/>
      <c r="QBH77" s="4"/>
      <c r="QBI77" s="4"/>
      <c r="QBJ77" s="4"/>
      <c r="QBK77" s="4"/>
      <c r="QBL77" s="4"/>
      <c r="QBM77" s="4"/>
      <c r="QBN77" s="4"/>
      <c r="QBO77" s="4"/>
      <c r="QBP77" s="4"/>
      <c r="QBQ77" s="4"/>
      <c r="QBR77" s="4"/>
      <c r="QBS77" s="4"/>
      <c r="QBT77" s="4"/>
      <c r="QBU77" s="4"/>
      <c r="QBV77" s="4"/>
      <c r="QBW77" s="4"/>
      <c r="QBX77" s="4"/>
      <c r="QBY77" s="4"/>
      <c r="QBZ77" s="4"/>
      <c r="QCA77" s="4"/>
      <c r="QCB77" s="4"/>
      <c r="QCC77" s="4"/>
      <c r="QCD77" s="4"/>
      <c r="QCE77" s="4"/>
      <c r="QCF77" s="4"/>
      <c r="QCG77" s="4"/>
      <c r="QCH77" s="4"/>
      <c r="QCI77" s="4"/>
      <c r="QCJ77" s="4"/>
      <c r="QCK77" s="4"/>
      <c r="QCL77" s="4"/>
      <c r="QCM77" s="4"/>
      <c r="QCN77" s="4"/>
      <c r="QCO77" s="4"/>
      <c r="QCP77" s="4"/>
      <c r="QCQ77" s="4"/>
      <c r="QCR77" s="4"/>
      <c r="QCS77" s="4"/>
      <c r="QCT77" s="4"/>
      <c r="QCU77" s="4"/>
      <c r="QCV77" s="4"/>
      <c r="QCW77" s="4"/>
      <c r="QCX77" s="4"/>
      <c r="QCY77" s="4"/>
      <c r="QCZ77" s="4"/>
      <c r="QDA77" s="4"/>
      <c r="QDB77" s="4"/>
      <c r="QDC77" s="4"/>
      <c r="QDD77" s="4"/>
      <c r="QDE77" s="4"/>
      <c r="QDF77" s="4"/>
      <c r="QDG77" s="4"/>
      <c r="QDH77" s="4"/>
      <c r="QDI77" s="4"/>
      <c r="QDJ77" s="4"/>
      <c r="QDK77" s="4"/>
      <c r="QDL77" s="4"/>
      <c r="QDM77" s="4"/>
      <c r="QDN77" s="4"/>
      <c r="QDO77" s="4"/>
      <c r="QDP77" s="4"/>
      <c r="QDQ77" s="4"/>
      <c r="QDR77" s="4"/>
      <c r="QDS77" s="4"/>
      <c r="QDT77" s="4"/>
      <c r="QDU77" s="4"/>
      <c r="QDV77" s="4"/>
      <c r="QDW77" s="4"/>
      <c r="QDX77" s="4"/>
      <c r="QDY77" s="4"/>
      <c r="QDZ77" s="4"/>
      <c r="QEA77" s="4"/>
      <c r="QEB77" s="4"/>
      <c r="QEC77" s="4"/>
      <c r="QED77" s="4"/>
      <c r="QEE77" s="4"/>
      <c r="QEF77" s="4"/>
      <c r="QEG77" s="4"/>
      <c r="QEH77" s="4"/>
      <c r="QEI77" s="4"/>
      <c r="QEJ77" s="4"/>
      <c r="QEK77" s="4"/>
      <c r="QEL77" s="4"/>
      <c r="QEM77" s="4"/>
      <c r="QEN77" s="4"/>
      <c r="QEO77" s="4"/>
      <c r="QEP77" s="4"/>
      <c r="QEQ77" s="4"/>
      <c r="QER77" s="4"/>
      <c r="QES77" s="4"/>
      <c r="QET77" s="4"/>
      <c r="QEU77" s="4"/>
      <c r="QEV77" s="4"/>
      <c r="QEW77" s="4"/>
      <c r="QEX77" s="4"/>
      <c r="QEY77" s="4"/>
      <c r="QEZ77" s="4"/>
      <c r="QFA77" s="4"/>
      <c r="QFB77" s="4"/>
      <c r="QFC77" s="4"/>
      <c r="QFD77" s="4"/>
      <c r="QFE77" s="4"/>
      <c r="QFF77" s="4"/>
      <c r="QFG77" s="4"/>
      <c r="QFH77" s="4"/>
      <c r="QFI77" s="4"/>
      <c r="QFJ77" s="4"/>
      <c r="QFK77" s="4"/>
      <c r="QFL77" s="4"/>
      <c r="QFM77" s="4"/>
      <c r="QFN77" s="4"/>
      <c r="QFO77" s="4"/>
      <c r="QFP77" s="4"/>
      <c r="QFQ77" s="4"/>
      <c r="QFR77" s="4"/>
      <c r="QFS77" s="4"/>
      <c r="QFT77" s="4"/>
      <c r="QFU77" s="4"/>
      <c r="QFV77" s="4"/>
      <c r="QFW77" s="4"/>
      <c r="QFX77" s="4"/>
      <c r="QFY77" s="4"/>
      <c r="QFZ77" s="4"/>
      <c r="QGA77" s="4"/>
      <c r="QGB77" s="4"/>
      <c r="QGC77" s="4"/>
      <c r="QGD77" s="4"/>
      <c r="QGE77" s="4"/>
      <c r="QGF77" s="4"/>
      <c r="QGG77" s="4"/>
      <c r="QGH77" s="4"/>
      <c r="QGI77" s="4"/>
      <c r="QGJ77" s="4"/>
      <c r="QGK77" s="4"/>
      <c r="QGL77" s="4"/>
      <c r="QGM77" s="4"/>
      <c r="QGN77" s="4"/>
      <c r="QGO77" s="4"/>
      <c r="QGP77" s="4"/>
      <c r="QGQ77" s="4"/>
      <c r="QGR77" s="4"/>
      <c r="QGS77" s="4"/>
      <c r="QGT77" s="4"/>
      <c r="QGU77" s="4"/>
      <c r="QGV77" s="4"/>
      <c r="QGW77" s="4"/>
      <c r="QGX77" s="4"/>
      <c r="QGY77" s="4"/>
      <c r="QGZ77" s="4"/>
      <c r="QHA77" s="4"/>
      <c r="QHB77" s="4"/>
      <c r="QHC77" s="4"/>
      <c r="QHD77" s="4"/>
      <c r="QHE77" s="4"/>
      <c r="QHF77" s="4"/>
      <c r="QHG77" s="4"/>
      <c r="QHH77" s="4"/>
      <c r="QHI77" s="4"/>
      <c r="QHJ77" s="4"/>
      <c r="QHK77" s="4"/>
      <c r="QHL77" s="4"/>
      <c r="QHM77" s="4"/>
      <c r="QHN77" s="4"/>
      <c r="QHO77" s="4"/>
      <c r="QHP77" s="4"/>
      <c r="QHQ77" s="4"/>
      <c r="QHR77" s="4"/>
      <c r="QHS77" s="4"/>
      <c r="QHT77" s="4"/>
      <c r="QHU77" s="4"/>
      <c r="QHV77" s="4"/>
      <c r="QHW77" s="4"/>
      <c r="QHX77" s="4"/>
      <c r="QHY77" s="4"/>
      <c r="QHZ77" s="4"/>
      <c r="QIA77" s="4"/>
      <c r="QIB77" s="4"/>
      <c r="QIC77" s="4"/>
      <c r="QID77" s="4"/>
      <c r="QIE77" s="4"/>
      <c r="QIF77" s="4"/>
      <c r="QIG77" s="4"/>
      <c r="QIH77" s="4"/>
      <c r="QII77" s="4"/>
      <c r="QIJ77" s="4"/>
      <c r="QIK77" s="4"/>
      <c r="QIL77" s="4"/>
      <c r="QIM77" s="4"/>
      <c r="QIN77" s="4"/>
      <c r="QIO77" s="4"/>
      <c r="QIP77" s="4"/>
      <c r="QIQ77" s="4"/>
      <c r="QIR77" s="4"/>
      <c r="QIS77" s="4"/>
      <c r="QIT77" s="4"/>
      <c r="QIU77" s="4"/>
      <c r="QIV77" s="4"/>
      <c r="QIW77" s="4"/>
      <c r="QIX77" s="4"/>
      <c r="QIY77" s="4"/>
      <c r="QIZ77" s="4"/>
      <c r="QJA77" s="4"/>
      <c r="QJB77" s="4"/>
      <c r="QJC77" s="4"/>
      <c r="QJD77" s="4"/>
      <c r="QJE77" s="4"/>
      <c r="QJF77" s="4"/>
      <c r="QJG77" s="4"/>
      <c r="QJH77" s="4"/>
      <c r="QJI77" s="4"/>
      <c r="QJJ77" s="4"/>
      <c r="QJK77" s="4"/>
      <c r="QJL77" s="4"/>
      <c r="QJM77" s="4"/>
      <c r="QJN77" s="4"/>
      <c r="QJO77" s="4"/>
      <c r="QJP77" s="4"/>
      <c r="QJQ77" s="4"/>
      <c r="QJR77" s="4"/>
      <c r="QJS77" s="4"/>
      <c r="QJT77" s="4"/>
      <c r="QJU77" s="4"/>
      <c r="QJV77" s="4"/>
      <c r="QJW77" s="4"/>
      <c r="QJX77" s="4"/>
      <c r="QJY77" s="4"/>
      <c r="QJZ77" s="4"/>
      <c r="QKA77" s="4"/>
      <c r="QKB77" s="4"/>
      <c r="QKC77" s="4"/>
      <c r="QKD77" s="4"/>
      <c r="QKE77" s="4"/>
      <c r="QKF77" s="4"/>
      <c r="QKG77" s="4"/>
      <c r="QKH77" s="4"/>
      <c r="QKI77" s="4"/>
      <c r="QKJ77" s="4"/>
      <c r="QKK77" s="4"/>
      <c r="QKL77" s="4"/>
      <c r="QKM77" s="4"/>
      <c r="QKN77" s="4"/>
      <c r="QKO77" s="4"/>
      <c r="QKP77" s="4"/>
      <c r="QKQ77" s="4"/>
      <c r="QKR77" s="4"/>
      <c r="QKS77" s="4"/>
      <c r="QKT77" s="4"/>
      <c r="QKU77" s="4"/>
      <c r="QKV77" s="4"/>
      <c r="QKW77" s="4"/>
      <c r="QKX77" s="4"/>
      <c r="QKY77" s="4"/>
      <c r="QKZ77" s="4"/>
      <c r="QLA77" s="4"/>
      <c r="QLB77" s="4"/>
      <c r="QLC77" s="4"/>
      <c r="QLD77" s="4"/>
      <c r="QLE77" s="4"/>
      <c r="QLF77" s="4"/>
      <c r="QLG77" s="4"/>
      <c r="QLH77" s="4"/>
      <c r="QLI77" s="4"/>
      <c r="QLJ77" s="4"/>
      <c r="QLK77" s="4"/>
      <c r="QLL77" s="4"/>
      <c r="QLM77" s="4"/>
      <c r="QLN77" s="4"/>
      <c r="QLO77" s="4"/>
      <c r="QLP77" s="4"/>
      <c r="QLQ77" s="4"/>
      <c r="QLR77" s="4"/>
      <c r="QLS77" s="4"/>
      <c r="QLT77" s="4"/>
      <c r="QLU77" s="4"/>
      <c r="QLV77" s="4"/>
      <c r="QLW77" s="4"/>
      <c r="QLX77" s="4"/>
      <c r="QLY77" s="4"/>
      <c r="QLZ77" s="4"/>
      <c r="QMA77" s="4"/>
      <c r="QMB77" s="4"/>
      <c r="QMC77" s="4"/>
      <c r="QMD77" s="4"/>
      <c r="QME77" s="4"/>
      <c r="QMF77" s="4"/>
      <c r="QMG77" s="4"/>
      <c r="QMH77" s="4"/>
      <c r="QMI77" s="4"/>
      <c r="QMJ77" s="4"/>
      <c r="QMK77" s="4"/>
      <c r="QML77" s="4"/>
      <c r="QMM77" s="4"/>
      <c r="QMN77" s="4"/>
      <c r="QMO77" s="4"/>
      <c r="QMP77" s="4"/>
      <c r="QMQ77" s="4"/>
      <c r="QMR77" s="4"/>
      <c r="QMS77" s="4"/>
      <c r="QMT77" s="4"/>
      <c r="QMU77" s="4"/>
      <c r="QMV77" s="4"/>
      <c r="QMW77" s="4"/>
      <c r="QMX77" s="4"/>
      <c r="QMY77" s="4"/>
      <c r="QMZ77" s="4"/>
      <c r="QNA77" s="4"/>
      <c r="QNB77" s="4"/>
      <c r="QNC77" s="4"/>
      <c r="QND77" s="4"/>
      <c r="QNE77" s="4"/>
      <c r="QNF77" s="4"/>
      <c r="QNG77" s="4"/>
      <c r="QNH77" s="4"/>
      <c r="QNI77" s="4"/>
      <c r="QNJ77" s="4"/>
      <c r="QNK77" s="4"/>
      <c r="QNL77" s="4"/>
      <c r="QNM77" s="4"/>
      <c r="QNN77" s="4"/>
      <c r="QNO77" s="4"/>
      <c r="QNP77" s="4"/>
      <c r="QNQ77" s="4"/>
      <c r="QNR77" s="4"/>
      <c r="QNS77" s="4"/>
      <c r="QNT77" s="4"/>
      <c r="QNU77" s="4"/>
      <c r="QNV77" s="4"/>
      <c r="QNW77" s="4"/>
      <c r="QNX77" s="4"/>
      <c r="QNY77" s="4"/>
      <c r="QNZ77" s="4"/>
      <c r="QOA77" s="4"/>
      <c r="QOB77" s="4"/>
      <c r="QOC77" s="4"/>
      <c r="QOD77" s="4"/>
      <c r="QOE77" s="4"/>
      <c r="QOF77" s="4"/>
      <c r="QOG77" s="4"/>
      <c r="QOH77" s="4"/>
      <c r="QOI77" s="4"/>
      <c r="QOJ77" s="4"/>
      <c r="QOK77" s="4"/>
      <c r="QOL77" s="4"/>
      <c r="QOM77" s="4"/>
      <c r="QON77" s="4"/>
      <c r="QOO77" s="4"/>
      <c r="QOP77" s="4"/>
      <c r="QOQ77" s="4"/>
      <c r="QOR77" s="4"/>
      <c r="QOS77" s="4"/>
      <c r="QOT77" s="4"/>
      <c r="QOU77" s="4"/>
      <c r="QOV77" s="4"/>
      <c r="QOW77" s="4"/>
      <c r="QOX77" s="4"/>
      <c r="QOY77" s="4"/>
      <c r="QOZ77" s="4"/>
      <c r="QPA77" s="4"/>
      <c r="QPB77" s="4"/>
      <c r="QPC77" s="4"/>
      <c r="QPD77" s="4"/>
      <c r="QPE77" s="4"/>
      <c r="QPF77" s="4"/>
      <c r="QPG77" s="4"/>
      <c r="QPH77" s="4"/>
      <c r="QPI77" s="4"/>
      <c r="QPJ77" s="4"/>
      <c r="QPK77" s="4"/>
      <c r="QPL77" s="4"/>
      <c r="QPM77" s="4"/>
      <c r="QPN77" s="4"/>
      <c r="QPO77" s="4"/>
      <c r="QPP77" s="4"/>
      <c r="QPQ77" s="4"/>
      <c r="QPR77" s="4"/>
      <c r="QPS77" s="4"/>
      <c r="QPT77" s="4"/>
      <c r="QPU77" s="4"/>
      <c r="QPV77" s="4"/>
      <c r="QPW77" s="4"/>
      <c r="QPX77" s="4"/>
      <c r="QPY77" s="4"/>
      <c r="QPZ77" s="4"/>
      <c r="QQA77" s="4"/>
      <c r="QQB77" s="4"/>
      <c r="QQC77" s="4"/>
      <c r="QQD77" s="4"/>
      <c r="QQE77" s="4"/>
      <c r="QQF77" s="4"/>
      <c r="QQG77" s="4"/>
      <c r="QQH77" s="4"/>
      <c r="QQI77" s="4"/>
      <c r="QQJ77" s="4"/>
      <c r="QQK77" s="4"/>
      <c r="QQL77" s="4"/>
      <c r="QQM77" s="4"/>
      <c r="QQN77" s="4"/>
      <c r="QQO77" s="4"/>
      <c r="QQP77" s="4"/>
      <c r="QQQ77" s="4"/>
      <c r="QQR77" s="4"/>
      <c r="QQS77" s="4"/>
      <c r="QQT77" s="4"/>
      <c r="QQU77" s="4"/>
      <c r="QQV77" s="4"/>
      <c r="QQW77" s="4"/>
      <c r="QQX77" s="4"/>
      <c r="QQY77" s="4"/>
      <c r="QQZ77" s="4"/>
      <c r="QRA77" s="4"/>
      <c r="QRB77" s="4"/>
      <c r="QRC77" s="4"/>
      <c r="QRD77" s="4"/>
      <c r="QRE77" s="4"/>
      <c r="QRF77" s="4"/>
      <c r="QRG77" s="4"/>
      <c r="QRH77" s="4"/>
      <c r="QRI77" s="4"/>
      <c r="QRJ77" s="4"/>
      <c r="QRK77" s="4"/>
      <c r="QRL77" s="4"/>
      <c r="QRM77" s="4"/>
      <c r="QRN77" s="4"/>
      <c r="QRO77" s="4"/>
      <c r="QRP77" s="4"/>
      <c r="QRQ77" s="4"/>
      <c r="QRR77" s="4"/>
      <c r="QRS77" s="4"/>
      <c r="QRT77" s="4"/>
      <c r="QRU77" s="4"/>
      <c r="QRV77" s="4"/>
      <c r="QRW77" s="4"/>
      <c r="QRX77" s="4"/>
      <c r="QRY77" s="4"/>
      <c r="QRZ77" s="4"/>
      <c r="QSA77" s="4"/>
      <c r="QSB77" s="4"/>
      <c r="QSC77" s="4"/>
      <c r="QSD77" s="4"/>
      <c r="QSE77" s="4"/>
      <c r="QSF77" s="4"/>
      <c r="QSG77" s="4"/>
      <c r="QSH77" s="4"/>
      <c r="QSI77" s="4"/>
      <c r="QSJ77" s="4"/>
      <c r="QSK77" s="4"/>
      <c r="QSL77" s="4"/>
      <c r="QSM77" s="4"/>
      <c r="QSN77" s="4"/>
      <c r="QSO77" s="4"/>
      <c r="QSP77" s="4"/>
      <c r="QSQ77" s="4"/>
      <c r="QSR77" s="4"/>
      <c r="QSS77" s="4"/>
      <c r="QST77" s="4"/>
      <c r="QSU77" s="4"/>
      <c r="QSV77" s="4"/>
      <c r="QSW77" s="4"/>
      <c r="QSX77" s="4"/>
      <c r="QSY77" s="4"/>
      <c r="QSZ77" s="4"/>
      <c r="QTA77" s="4"/>
      <c r="QTB77" s="4"/>
      <c r="QTC77" s="4"/>
      <c r="QTD77" s="4"/>
      <c r="QTE77" s="4"/>
      <c r="QTF77" s="4"/>
      <c r="QTG77" s="4"/>
      <c r="QTH77" s="4"/>
      <c r="QTI77" s="4"/>
      <c r="QTJ77" s="4"/>
      <c r="QTK77" s="4"/>
      <c r="QTL77" s="4"/>
      <c r="QTM77" s="4"/>
      <c r="QTN77" s="4"/>
      <c r="QTO77" s="4"/>
      <c r="QTP77" s="4"/>
      <c r="QTQ77" s="4"/>
      <c r="QTR77" s="4"/>
      <c r="QTS77" s="4"/>
      <c r="QTT77" s="4"/>
      <c r="QTU77" s="4"/>
      <c r="QTV77" s="4"/>
      <c r="QTW77" s="4"/>
      <c r="QTX77" s="4"/>
      <c r="QTY77" s="4"/>
      <c r="QTZ77" s="4"/>
      <c r="QUA77" s="4"/>
      <c r="QUB77" s="4"/>
      <c r="QUC77" s="4"/>
      <c r="QUD77" s="4"/>
      <c r="QUE77" s="4"/>
      <c r="QUF77" s="4"/>
      <c r="QUG77" s="4"/>
      <c r="QUH77" s="4"/>
      <c r="QUI77" s="4"/>
      <c r="QUJ77" s="4"/>
      <c r="QUK77" s="4"/>
      <c r="QUL77" s="4"/>
      <c r="QUM77" s="4"/>
      <c r="QUN77" s="4"/>
      <c r="QUO77" s="4"/>
      <c r="QUP77" s="4"/>
      <c r="QUQ77" s="4"/>
      <c r="QUR77" s="4"/>
      <c r="QUS77" s="4"/>
      <c r="QUT77" s="4"/>
      <c r="QUU77" s="4"/>
      <c r="QUV77" s="4"/>
      <c r="QUW77" s="4"/>
      <c r="QUX77" s="4"/>
      <c r="QUY77" s="4"/>
      <c r="QUZ77" s="4"/>
      <c r="QVA77" s="4"/>
      <c r="QVB77" s="4"/>
      <c r="QVC77" s="4"/>
      <c r="QVD77" s="4"/>
      <c r="QVE77" s="4"/>
      <c r="QVF77" s="4"/>
      <c r="QVG77" s="4"/>
      <c r="QVH77" s="4"/>
      <c r="QVI77" s="4"/>
      <c r="QVJ77" s="4"/>
      <c r="QVK77" s="4"/>
      <c r="QVL77" s="4"/>
      <c r="QVM77" s="4"/>
      <c r="QVN77" s="4"/>
      <c r="QVO77" s="4"/>
      <c r="QVP77" s="4"/>
      <c r="QVQ77" s="4"/>
      <c r="QVR77" s="4"/>
      <c r="QVS77" s="4"/>
      <c r="QVT77" s="4"/>
      <c r="QVU77" s="4"/>
      <c r="QVV77" s="4"/>
      <c r="QVW77" s="4"/>
      <c r="QVX77" s="4"/>
      <c r="QVY77" s="4"/>
      <c r="QVZ77" s="4"/>
      <c r="QWA77" s="4"/>
      <c r="QWB77" s="4"/>
      <c r="QWC77" s="4"/>
      <c r="QWD77" s="4"/>
      <c r="QWE77" s="4"/>
      <c r="QWF77" s="4"/>
      <c r="QWG77" s="4"/>
      <c r="QWH77" s="4"/>
      <c r="QWI77" s="4"/>
      <c r="QWJ77" s="4"/>
      <c r="QWK77" s="4"/>
      <c r="QWL77" s="4"/>
      <c r="QWM77" s="4"/>
      <c r="QWN77" s="4"/>
      <c r="QWO77" s="4"/>
      <c r="QWP77" s="4"/>
      <c r="QWQ77" s="4"/>
      <c r="QWR77" s="4"/>
      <c r="QWS77" s="4"/>
      <c r="QWT77" s="4"/>
      <c r="QWU77" s="4"/>
      <c r="QWV77" s="4"/>
      <c r="QWW77" s="4"/>
      <c r="QWX77" s="4"/>
      <c r="QWY77" s="4"/>
      <c r="QWZ77" s="4"/>
      <c r="QXA77" s="4"/>
      <c r="QXB77" s="4"/>
      <c r="QXC77" s="4"/>
      <c r="QXD77" s="4"/>
      <c r="QXE77" s="4"/>
      <c r="QXF77" s="4"/>
      <c r="QXG77" s="4"/>
      <c r="QXH77" s="4"/>
      <c r="QXI77" s="4"/>
      <c r="QXJ77" s="4"/>
      <c r="QXK77" s="4"/>
      <c r="QXL77" s="4"/>
      <c r="QXM77" s="4"/>
      <c r="QXN77" s="4"/>
      <c r="QXO77" s="4"/>
      <c r="QXP77" s="4"/>
      <c r="QXQ77" s="4"/>
      <c r="QXR77" s="4"/>
      <c r="QXS77" s="4"/>
      <c r="QXT77" s="4"/>
      <c r="QXU77" s="4"/>
      <c r="QXV77" s="4"/>
      <c r="QXW77" s="4"/>
      <c r="QXX77" s="4"/>
      <c r="QXY77" s="4"/>
      <c r="QXZ77" s="4"/>
      <c r="QYA77" s="4"/>
      <c r="QYB77" s="4"/>
      <c r="QYC77" s="4"/>
      <c r="QYD77" s="4"/>
      <c r="QYE77" s="4"/>
      <c r="QYF77" s="4"/>
      <c r="QYG77" s="4"/>
      <c r="QYH77" s="4"/>
      <c r="QYI77" s="4"/>
      <c r="QYJ77" s="4"/>
      <c r="QYK77" s="4"/>
      <c r="QYL77" s="4"/>
      <c r="QYM77" s="4"/>
      <c r="QYN77" s="4"/>
      <c r="QYO77" s="4"/>
      <c r="QYP77" s="4"/>
      <c r="QYQ77" s="4"/>
      <c r="QYR77" s="4"/>
      <c r="QYS77" s="4"/>
      <c r="QYT77" s="4"/>
      <c r="QYU77" s="4"/>
      <c r="QYV77" s="4"/>
      <c r="QYW77" s="4"/>
      <c r="QYX77" s="4"/>
      <c r="QYY77" s="4"/>
      <c r="QYZ77" s="4"/>
      <c r="QZA77" s="4"/>
      <c r="QZB77" s="4"/>
      <c r="QZC77" s="4"/>
      <c r="QZD77" s="4"/>
      <c r="QZE77" s="4"/>
      <c r="QZF77" s="4"/>
      <c r="QZG77" s="4"/>
      <c r="QZH77" s="4"/>
      <c r="QZI77" s="4"/>
      <c r="QZJ77" s="4"/>
      <c r="QZK77" s="4"/>
      <c r="QZL77" s="4"/>
      <c r="QZM77" s="4"/>
      <c r="QZN77" s="4"/>
      <c r="QZO77" s="4"/>
      <c r="QZP77" s="4"/>
      <c r="QZQ77" s="4"/>
      <c r="QZR77" s="4"/>
      <c r="QZS77" s="4"/>
      <c r="QZT77" s="4"/>
      <c r="QZU77" s="4"/>
      <c r="QZV77" s="4"/>
      <c r="QZW77" s="4"/>
      <c r="QZX77" s="4"/>
      <c r="QZY77" s="4"/>
      <c r="QZZ77" s="4"/>
      <c r="RAA77" s="4"/>
      <c r="RAB77" s="4"/>
      <c r="RAC77" s="4"/>
      <c r="RAD77" s="4"/>
      <c r="RAE77" s="4"/>
      <c r="RAF77" s="4"/>
      <c r="RAG77" s="4"/>
      <c r="RAH77" s="4"/>
      <c r="RAI77" s="4"/>
      <c r="RAJ77" s="4"/>
      <c r="RAK77" s="4"/>
      <c r="RAL77" s="4"/>
      <c r="RAM77" s="4"/>
      <c r="RAN77" s="4"/>
      <c r="RAO77" s="4"/>
      <c r="RAP77" s="4"/>
      <c r="RAQ77" s="4"/>
      <c r="RAR77" s="4"/>
      <c r="RAS77" s="4"/>
      <c r="RAT77" s="4"/>
      <c r="RAU77" s="4"/>
      <c r="RAV77" s="4"/>
      <c r="RAW77" s="4"/>
      <c r="RAX77" s="4"/>
      <c r="RAY77" s="4"/>
      <c r="RAZ77" s="4"/>
      <c r="RBA77" s="4"/>
      <c r="RBB77" s="4"/>
      <c r="RBC77" s="4"/>
      <c r="RBD77" s="4"/>
      <c r="RBE77" s="4"/>
      <c r="RBF77" s="4"/>
      <c r="RBG77" s="4"/>
      <c r="RBH77" s="4"/>
      <c r="RBI77" s="4"/>
      <c r="RBJ77" s="4"/>
      <c r="RBK77" s="4"/>
      <c r="RBL77" s="4"/>
      <c r="RBM77" s="4"/>
      <c r="RBN77" s="4"/>
      <c r="RBO77" s="4"/>
      <c r="RBP77" s="4"/>
      <c r="RBQ77" s="4"/>
      <c r="RBR77" s="4"/>
      <c r="RBS77" s="4"/>
      <c r="RBT77" s="4"/>
      <c r="RBU77" s="4"/>
      <c r="RBV77" s="4"/>
      <c r="RBW77" s="4"/>
      <c r="RBX77" s="4"/>
      <c r="RBY77" s="4"/>
      <c r="RBZ77" s="4"/>
      <c r="RCA77" s="4"/>
      <c r="RCB77" s="4"/>
      <c r="RCC77" s="4"/>
      <c r="RCD77" s="4"/>
      <c r="RCE77" s="4"/>
      <c r="RCF77" s="4"/>
      <c r="RCG77" s="4"/>
      <c r="RCH77" s="4"/>
      <c r="RCI77" s="4"/>
      <c r="RCJ77" s="4"/>
      <c r="RCK77" s="4"/>
      <c r="RCL77" s="4"/>
      <c r="RCM77" s="4"/>
      <c r="RCN77" s="4"/>
      <c r="RCO77" s="4"/>
      <c r="RCP77" s="4"/>
      <c r="RCQ77" s="4"/>
      <c r="RCR77" s="4"/>
      <c r="RCS77" s="4"/>
      <c r="RCT77" s="4"/>
      <c r="RCU77" s="4"/>
      <c r="RCV77" s="4"/>
      <c r="RCW77" s="4"/>
      <c r="RCX77" s="4"/>
      <c r="RCY77" s="4"/>
      <c r="RCZ77" s="4"/>
      <c r="RDA77" s="4"/>
      <c r="RDB77" s="4"/>
      <c r="RDC77" s="4"/>
      <c r="RDD77" s="4"/>
      <c r="RDE77" s="4"/>
      <c r="RDF77" s="4"/>
      <c r="RDG77" s="4"/>
      <c r="RDH77" s="4"/>
      <c r="RDI77" s="4"/>
      <c r="RDJ77" s="4"/>
      <c r="RDK77" s="4"/>
      <c r="RDL77" s="4"/>
      <c r="RDM77" s="4"/>
      <c r="RDN77" s="4"/>
      <c r="RDO77" s="4"/>
      <c r="RDP77" s="4"/>
      <c r="RDQ77" s="4"/>
      <c r="RDR77" s="4"/>
      <c r="RDS77" s="4"/>
      <c r="RDT77" s="4"/>
      <c r="RDU77" s="4"/>
      <c r="RDV77" s="4"/>
      <c r="RDW77" s="4"/>
      <c r="RDX77" s="4"/>
      <c r="RDY77" s="4"/>
      <c r="RDZ77" s="4"/>
      <c r="REA77" s="4"/>
      <c r="REB77" s="4"/>
      <c r="REC77" s="4"/>
      <c r="RED77" s="4"/>
      <c r="REE77" s="4"/>
      <c r="REF77" s="4"/>
      <c r="REG77" s="4"/>
      <c r="REH77" s="4"/>
      <c r="REI77" s="4"/>
      <c r="REJ77" s="4"/>
      <c r="REK77" s="4"/>
      <c r="REL77" s="4"/>
      <c r="REM77" s="4"/>
      <c r="REN77" s="4"/>
      <c r="REO77" s="4"/>
      <c r="REP77" s="4"/>
      <c r="REQ77" s="4"/>
      <c r="RER77" s="4"/>
      <c r="RES77" s="4"/>
      <c r="RET77" s="4"/>
      <c r="REU77" s="4"/>
      <c r="REV77" s="4"/>
      <c r="REW77" s="4"/>
      <c r="REX77" s="4"/>
      <c r="REY77" s="4"/>
      <c r="REZ77" s="4"/>
      <c r="RFA77" s="4"/>
      <c r="RFB77" s="4"/>
      <c r="RFC77" s="4"/>
      <c r="RFD77" s="4"/>
      <c r="RFE77" s="4"/>
      <c r="RFF77" s="4"/>
      <c r="RFG77" s="4"/>
      <c r="RFH77" s="4"/>
      <c r="RFI77" s="4"/>
      <c r="RFJ77" s="4"/>
      <c r="RFK77" s="4"/>
      <c r="RFL77" s="4"/>
      <c r="RFM77" s="4"/>
      <c r="RFN77" s="4"/>
      <c r="RFO77" s="4"/>
      <c r="RFP77" s="4"/>
      <c r="RFQ77" s="4"/>
      <c r="RFR77" s="4"/>
      <c r="RFS77" s="4"/>
      <c r="RFT77" s="4"/>
      <c r="RFU77" s="4"/>
      <c r="RFV77" s="4"/>
      <c r="RFW77" s="4"/>
      <c r="RFX77" s="4"/>
      <c r="RFY77" s="4"/>
      <c r="RFZ77" s="4"/>
      <c r="RGA77" s="4"/>
      <c r="RGB77" s="4"/>
      <c r="RGC77" s="4"/>
      <c r="RGD77" s="4"/>
      <c r="RGE77" s="4"/>
      <c r="RGF77" s="4"/>
      <c r="RGG77" s="4"/>
      <c r="RGH77" s="4"/>
      <c r="RGI77" s="4"/>
      <c r="RGJ77" s="4"/>
      <c r="RGK77" s="4"/>
      <c r="RGL77" s="4"/>
      <c r="RGM77" s="4"/>
      <c r="RGN77" s="4"/>
      <c r="RGO77" s="4"/>
      <c r="RGP77" s="4"/>
      <c r="RGQ77" s="4"/>
      <c r="RGR77" s="4"/>
      <c r="RGS77" s="4"/>
      <c r="RGT77" s="4"/>
      <c r="RGU77" s="4"/>
      <c r="RGV77" s="4"/>
      <c r="RGW77" s="4"/>
      <c r="RGX77" s="4"/>
      <c r="RGY77" s="4"/>
      <c r="RGZ77" s="4"/>
      <c r="RHA77" s="4"/>
      <c r="RHB77" s="4"/>
      <c r="RHC77" s="4"/>
      <c r="RHD77" s="4"/>
      <c r="RHE77" s="4"/>
      <c r="RHF77" s="4"/>
      <c r="RHG77" s="4"/>
      <c r="RHH77" s="4"/>
      <c r="RHI77" s="4"/>
      <c r="RHJ77" s="4"/>
      <c r="RHK77" s="4"/>
      <c r="RHL77" s="4"/>
      <c r="RHM77" s="4"/>
      <c r="RHN77" s="4"/>
      <c r="RHO77" s="4"/>
      <c r="RHP77" s="4"/>
      <c r="RHQ77" s="4"/>
      <c r="RHR77" s="4"/>
      <c r="RHS77" s="4"/>
      <c r="RHT77" s="4"/>
      <c r="RHU77" s="4"/>
      <c r="RHV77" s="4"/>
      <c r="RHW77" s="4"/>
      <c r="RHX77" s="4"/>
      <c r="RHY77" s="4"/>
      <c r="RHZ77" s="4"/>
      <c r="RIA77" s="4"/>
      <c r="RIB77" s="4"/>
      <c r="RIC77" s="4"/>
      <c r="RID77" s="4"/>
      <c r="RIE77" s="4"/>
      <c r="RIF77" s="4"/>
      <c r="RIG77" s="4"/>
      <c r="RIH77" s="4"/>
      <c r="RII77" s="4"/>
      <c r="RIJ77" s="4"/>
      <c r="RIK77" s="4"/>
      <c r="RIL77" s="4"/>
      <c r="RIM77" s="4"/>
      <c r="RIN77" s="4"/>
      <c r="RIO77" s="4"/>
      <c r="RIP77" s="4"/>
      <c r="RIQ77" s="4"/>
      <c r="RIR77" s="4"/>
      <c r="RIS77" s="4"/>
      <c r="RIT77" s="4"/>
      <c r="RIU77" s="4"/>
      <c r="RIV77" s="4"/>
      <c r="RIW77" s="4"/>
      <c r="RIX77" s="4"/>
      <c r="RIY77" s="4"/>
      <c r="RIZ77" s="4"/>
      <c r="RJA77" s="4"/>
      <c r="RJB77" s="4"/>
      <c r="RJC77" s="4"/>
      <c r="RJD77" s="4"/>
      <c r="RJE77" s="4"/>
      <c r="RJF77" s="4"/>
      <c r="RJG77" s="4"/>
      <c r="RJH77" s="4"/>
      <c r="RJI77" s="4"/>
      <c r="RJJ77" s="4"/>
      <c r="RJK77" s="4"/>
      <c r="RJL77" s="4"/>
      <c r="RJM77" s="4"/>
      <c r="RJN77" s="4"/>
      <c r="RJO77" s="4"/>
      <c r="RJP77" s="4"/>
      <c r="RJQ77" s="4"/>
      <c r="RJR77" s="4"/>
      <c r="RJS77" s="4"/>
      <c r="RJT77" s="4"/>
      <c r="RJU77" s="4"/>
      <c r="RJV77" s="4"/>
      <c r="RJW77" s="4"/>
      <c r="RJX77" s="4"/>
      <c r="RJY77" s="4"/>
      <c r="RJZ77" s="4"/>
      <c r="RKA77" s="4"/>
      <c r="RKB77" s="4"/>
      <c r="RKC77" s="4"/>
      <c r="RKD77" s="4"/>
      <c r="RKE77" s="4"/>
      <c r="RKF77" s="4"/>
      <c r="RKG77" s="4"/>
      <c r="RKH77" s="4"/>
      <c r="RKI77" s="4"/>
      <c r="RKJ77" s="4"/>
      <c r="RKK77" s="4"/>
      <c r="RKL77" s="4"/>
      <c r="RKM77" s="4"/>
      <c r="RKN77" s="4"/>
      <c r="RKO77" s="4"/>
      <c r="RKP77" s="4"/>
      <c r="RKQ77" s="4"/>
      <c r="RKR77" s="4"/>
      <c r="RKS77" s="4"/>
      <c r="RKT77" s="4"/>
      <c r="RKU77" s="4"/>
      <c r="RKV77" s="4"/>
      <c r="RKW77" s="4"/>
      <c r="RKX77" s="4"/>
      <c r="RKY77" s="4"/>
      <c r="RKZ77" s="4"/>
      <c r="RLA77" s="4"/>
      <c r="RLB77" s="4"/>
      <c r="RLC77" s="4"/>
      <c r="RLD77" s="4"/>
      <c r="RLE77" s="4"/>
      <c r="RLF77" s="4"/>
      <c r="RLG77" s="4"/>
      <c r="RLH77" s="4"/>
      <c r="RLI77" s="4"/>
      <c r="RLJ77" s="4"/>
      <c r="RLK77" s="4"/>
      <c r="RLL77" s="4"/>
      <c r="RLM77" s="4"/>
      <c r="RLN77" s="4"/>
      <c r="RLO77" s="4"/>
      <c r="RLP77" s="4"/>
      <c r="RLQ77" s="4"/>
      <c r="RLR77" s="4"/>
      <c r="RLS77" s="4"/>
      <c r="RLT77" s="4"/>
      <c r="RLU77" s="4"/>
      <c r="RLV77" s="4"/>
      <c r="RLW77" s="4"/>
      <c r="RLX77" s="4"/>
      <c r="RLY77" s="4"/>
      <c r="RLZ77" s="4"/>
      <c r="RMA77" s="4"/>
      <c r="RMB77" s="4"/>
      <c r="RMC77" s="4"/>
      <c r="RMD77" s="4"/>
      <c r="RME77" s="4"/>
      <c r="RMF77" s="4"/>
      <c r="RMG77" s="4"/>
      <c r="RMH77" s="4"/>
      <c r="RMI77" s="4"/>
      <c r="RMJ77" s="4"/>
      <c r="RMK77" s="4"/>
      <c r="RML77" s="4"/>
      <c r="RMM77" s="4"/>
      <c r="RMN77" s="4"/>
      <c r="RMO77" s="4"/>
      <c r="RMP77" s="4"/>
      <c r="RMQ77" s="4"/>
      <c r="RMR77" s="4"/>
      <c r="RMS77" s="4"/>
      <c r="RMT77" s="4"/>
      <c r="RMU77" s="4"/>
      <c r="RMV77" s="4"/>
      <c r="RMW77" s="4"/>
      <c r="RMX77" s="4"/>
      <c r="RMY77" s="4"/>
      <c r="RMZ77" s="4"/>
      <c r="RNA77" s="4"/>
      <c r="RNB77" s="4"/>
      <c r="RNC77" s="4"/>
      <c r="RND77" s="4"/>
      <c r="RNE77" s="4"/>
      <c r="RNF77" s="4"/>
      <c r="RNG77" s="4"/>
      <c r="RNH77" s="4"/>
      <c r="RNI77" s="4"/>
      <c r="RNJ77" s="4"/>
      <c r="RNK77" s="4"/>
      <c r="RNL77" s="4"/>
      <c r="RNM77" s="4"/>
      <c r="RNN77" s="4"/>
      <c r="RNO77" s="4"/>
      <c r="RNP77" s="4"/>
      <c r="RNQ77" s="4"/>
      <c r="RNR77" s="4"/>
      <c r="RNS77" s="4"/>
      <c r="RNT77" s="4"/>
      <c r="RNU77" s="4"/>
      <c r="RNV77" s="4"/>
      <c r="RNW77" s="4"/>
      <c r="RNX77" s="4"/>
      <c r="RNY77" s="4"/>
      <c r="RNZ77" s="4"/>
      <c r="ROA77" s="4"/>
      <c r="ROB77" s="4"/>
      <c r="ROC77" s="4"/>
      <c r="ROD77" s="4"/>
      <c r="ROE77" s="4"/>
      <c r="ROF77" s="4"/>
      <c r="ROG77" s="4"/>
      <c r="ROH77" s="4"/>
      <c r="ROI77" s="4"/>
      <c r="ROJ77" s="4"/>
      <c r="ROK77" s="4"/>
      <c r="ROL77" s="4"/>
      <c r="ROM77" s="4"/>
      <c r="RON77" s="4"/>
      <c r="ROO77" s="4"/>
      <c r="ROP77" s="4"/>
      <c r="ROQ77" s="4"/>
      <c r="ROR77" s="4"/>
      <c r="ROS77" s="4"/>
      <c r="ROT77" s="4"/>
      <c r="ROU77" s="4"/>
      <c r="ROV77" s="4"/>
      <c r="ROW77" s="4"/>
      <c r="ROX77" s="4"/>
      <c r="ROY77" s="4"/>
      <c r="ROZ77" s="4"/>
      <c r="RPA77" s="4"/>
      <c r="RPB77" s="4"/>
      <c r="RPC77" s="4"/>
      <c r="RPD77" s="4"/>
      <c r="RPE77" s="4"/>
      <c r="RPF77" s="4"/>
      <c r="RPG77" s="4"/>
      <c r="RPH77" s="4"/>
      <c r="RPI77" s="4"/>
      <c r="RPJ77" s="4"/>
      <c r="RPK77" s="4"/>
      <c r="RPL77" s="4"/>
      <c r="RPM77" s="4"/>
      <c r="RPN77" s="4"/>
      <c r="RPO77" s="4"/>
      <c r="RPP77" s="4"/>
      <c r="RPQ77" s="4"/>
      <c r="RPR77" s="4"/>
      <c r="RPS77" s="4"/>
      <c r="RPT77" s="4"/>
      <c r="RPU77" s="4"/>
      <c r="RPV77" s="4"/>
      <c r="RPW77" s="4"/>
      <c r="RPX77" s="4"/>
      <c r="RPY77" s="4"/>
      <c r="RPZ77" s="4"/>
      <c r="RQA77" s="4"/>
      <c r="RQB77" s="4"/>
      <c r="RQC77" s="4"/>
      <c r="RQD77" s="4"/>
      <c r="RQE77" s="4"/>
      <c r="RQF77" s="4"/>
      <c r="RQG77" s="4"/>
      <c r="RQH77" s="4"/>
      <c r="RQI77" s="4"/>
      <c r="RQJ77" s="4"/>
      <c r="RQK77" s="4"/>
      <c r="RQL77" s="4"/>
      <c r="RQM77" s="4"/>
      <c r="RQN77" s="4"/>
      <c r="RQO77" s="4"/>
      <c r="RQP77" s="4"/>
      <c r="RQQ77" s="4"/>
      <c r="RQR77" s="4"/>
      <c r="RQS77" s="4"/>
      <c r="RQT77" s="4"/>
      <c r="RQU77" s="4"/>
      <c r="RQV77" s="4"/>
      <c r="RQW77" s="4"/>
      <c r="RQX77" s="4"/>
      <c r="RQY77" s="4"/>
      <c r="RQZ77" s="4"/>
      <c r="RRA77" s="4"/>
      <c r="RRB77" s="4"/>
      <c r="RRC77" s="4"/>
      <c r="RRD77" s="4"/>
      <c r="RRE77" s="4"/>
      <c r="RRF77" s="4"/>
      <c r="RRG77" s="4"/>
      <c r="RRH77" s="4"/>
      <c r="RRI77" s="4"/>
      <c r="RRJ77" s="4"/>
      <c r="RRK77" s="4"/>
      <c r="RRL77" s="4"/>
      <c r="RRM77" s="4"/>
      <c r="RRN77" s="4"/>
      <c r="RRO77" s="4"/>
      <c r="RRP77" s="4"/>
      <c r="RRQ77" s="4"/>
      <c r="RRR77" s="4"/>
      <c r="RRS77" s="4"/>
      <c r="RRT77" s="4"/>
      <c r="RRU77" s="4"/>
      <c r="RRV77" s="4"/>
      <c r="RRW77" s="4"/>
      <c r="RRX77" s="4"/>
      <c r="RRY77" s="4"/>
      <c r="RRZ77" s="4"/>
      <c r="RSA77" s="4"/>
      <c r="RSB77" s="4"/>
      <c r="RSC77" s="4"/>
      <c r="RSD77" s="4"/>
      <c r="RSE77" s="4"/>
      <c r="RSF77" s="4"/>
      <c r="RSG77" s="4"/>
      <c r="RSH77" s="4"/>
      <c r="RSI77" s="4"/>
      <c r="RSJ77" s="4"/>
      <c r="RSK77" s="4"/>
      <c r="RSL77" s="4"/>
      <c r="RSM77" s="4"/>
      <c r="RSN77" s="4"/>
      <c r="RSO77" s="4"/>
      <c r="RSP77" s="4"/>
      <c r="RSQ77" s="4"/>
      <c r="RSR77" s="4"/>
      <c r="RSS77" s="4"/>
      <c r="RST77" s="4"/>
      <c r="RSU77" s="4"/>
      <c r="RSV77" s="4"/>
      <c r="RSW77" s="4"/>
      <c r="RSX77" s="4"/>
      <c r="RSY77" s="4"/>
      <c r="RSZ77" s="4"/>
      <c r="RTA77" s="4"/>
      <c r="RTB77" s="4"/>
      <c r="RTC77" s="4"/>
      <c r="RTD77" s="4"/>
      <c r="RTE77" s="4"/>
      <c r="RTF77" s="4"/>
      <c r="RTG77" s="4"/>
      <c r="RTH77" s="4"/>
      <c r="RTI77" s="4"/>
      <c r="RTJ77" s="4"/>
      <c r="RTK77" s="4"/>
      <c r="RTL77" s="4"/>
      <c r="RTM77" s="4"/>
      <c r="RTN77" s="4"/>
      <c r="RTO77" s="4"/>
      <c r="RTP77" s="4"/>
      <c r="RTQ77" s="4"/>
      <c r="RTR77" s="4"/>
      <c r="RTS77" s="4"/>
      <c r="RTT77" s="4"/>
      <c r="RTU77" s="4"/>
      <c r="RTV77" s="4"/>
      <c r="RTW77" s="4"/>
      <c r="RTX77" s="4"/>
      <c r="RTY77" s="4"/>
      <c r="RTZ77" s="4"/>
      <c r="RUA77" s="4"/>
      <c r="RUB77" s="4"/>
      <c r="RUC77" s="4"/>
      <c r="RUD77" s="4"/>
      <c r="RUE77" s="4"/>
      <c r="RUF77" s="4"/>
      <c r="RUG77" s="4"/>
      <c r="RUH77" s="4"/>
      <c r="RUI77" s="4"/>
      <c r="RUJ77" s="4"/>
      <c r="RUK77" s="4"/>
      <c r="RUL77" s="4"/>
      <c r="RUM77" s="4"/>
      <c r="RUN77" s="4"/>
      <c r="RUO77" s="4"/>
      <c r="RUP77" s="4"/>
      <c r="RUQ77" s="4"/>
      <c r="RUR77" s="4"/>
      <c r="RUS77" s="4"/>
      <c r="RUT77" s="4"/>
      <c r="RUU77" s="4"/>
      <c r="RUV77" s="4"/>
      <c r="RUW77" s="4"/>
      <c r="RUX77" s="4"/>
      <c r="RUY77" s="4"/>
      <c r="RUZ77" s="4"/>
      <c r="RVA77" s="4"/>
      <c r="RVB77" s="4"/>
      <c r="RVC77" s="4"/>
      <c r="RVD77" s="4"/>
      <c r="RVE77" s="4"/>
      <c r="RVF77" s="4"/>
      <c r="RVG77" s="4"/>
      <c r="RVH77" s="4"/>
      <c r="RVI77" s="4"/>
      <c r="RVJ77" s="4"/>
      <c r="RVK77" s="4"/>
      <c r="RVL77" s="4"/>
      <c r="RVM77" s="4"/>
      <c r="RVN77" s="4"/>
      <c r="RVO77" s="4"/>
      <c r="RVP77" s="4"/>
      <c r="RVQ77" s="4"/>
      <c r="RVR77" s="4"/>
      <c r="RVS77" s="4"/>
      <c r="RVT77" s="4"/>
      <c r="RVU77" s="4"/>
      <c r="RVV77" s="4"/>
      <c r="RVW77" s="4"/>
      <c r="RVX77" s="4"/>
      <c r="RVY77" s="4"/>
      <c r="RVZ77" s="4"/>
      <c r="RWA77" s="4"/>
      <c r="RWB77" s="4"/>
      <c r="RWC77" s="4"/>
      <c r="RWD77" s="4"/>
      <c r="RWE77" s="4"/>
      <c r="RWF77" s="4"/>
      <c r="RWG77" s="4"/>
      <c r="RWH77" s="4"/>
      <c r="RWI77" s="4"/>
      <c r="RWJ77" s="4"/>
      <c r="RWK77" s="4"/>
      <c r="RWL77" s="4"/>
      <c r="RWM77" s="4"/>
      <c r="RWN77" s="4"/>
      <c r="RWO77" s="4"/>
      <c r="RWP77" s="4"/>
      <c r="RWQ77" s="4"/>
      <c r="RWR77" s="4"/>
      <c r="RWS77" s="4"/>
      <c r="RWT77" s="4"/>
      <c r="RWU77" s="4"/>
      <c r="RWV77" s="4"/>
      <c r="RWW77" s="4"/>
      <c r="RWX77" s="4"/>
      <c r="RWY77" s="4"/>
      <c r="RWZ77" s="4"/>
      <c r="RXA77" s="4"/>
      <c r="RXB77" s="4"/>
      <c r="RXC77" s="4"/>
      <c r="RXD77" s="4"/>
      <c r="RXE77" s="4"/>
      <c r="RXF77" s="4"/>
      <c r="RXG77" s="4"/>
      <c r="RXH77" s="4"/>
      <c r="RXI77" s="4"/>
      <c r="RXJ77" s="4"/>
      <c r="RXK77" s="4"/>
      <c r="RXL77" s="4"/>
      <c r="RXM77" s="4"/>
      <c r="RXN77" s="4"/>
      <c r="RXO77" s="4"/>
      <c r="RXP77" s="4"/>
      <c r="RXQ77" s="4"/>
      <c r="RXR77" s="4"/>
      <c r="RXS77" s="4"/>
      <c r="RXT77" s="4"/>
      <c r="RXU77" s="4"/>
      <c r="RXV77" s="4"/>
      <c r="RXW77" s="4"/>
      <c r="RXX77" s="4"/>
      <c r="RXY77" s="4"/>
      <c r="RXZ77" s="4"/>
      <c r="RYA77" s="4"/>
      <c r="RYB77" s="4"/>
      <c r="RYC77" s="4"/>
      <c r="RYD77" s="4"/>
      <c r="RYE77" s="4"/>
      <c r="RYF77" s="4"/>
      <c r="RYG77" s="4"/>
      <c r="RYH77" s="4"/>
      <c r="RYI77" s="4"/>
      <c r="RYJ77" s="4"/>
      <c r="RYK77" s="4"/>
      <c r="RYL77" s="4"/>
      <c r="RYM77" s="4"/>
      <c r="RYN77" s="4"/>
      <c r="RYO77" s="4"/>
      <c r="RYP77" s="4"/>
      <c r="RYQ77" s="4"/>
      <c r="RYR77" s="4"/>
      <c r="RYS77" s="4"/>
      <c r="RYT77" s="4"/>
      <c r="RYU77" s="4"/>
      <c r="RYV77" s="4"/>
      <c r="RYW77" s="4"/>
      <c r="RYX77" s="4"/>
      <c r="RYY77" s="4"/>
      <c r="RYZ77" s="4"/>
      <c r="RZA77" s="4"/>
      <c r="RZB77" s="4"/>
      <c r="RZC77" s="4"/>
      <c r="RZD77" s="4"/>
      <c r="RZE77" s="4"/>
      <c r="RZF77" s="4"/>
      <c r="RZG77" s="4"/>
      <c r="RZH77" s="4"/>
      <c r="RZI77" s="4"/>
      <c r="RZJ77" s="4"/>
      <c r="RZK77" s="4"/>
      <c r="RZL77" s="4"/>
      <c r="RZM77" s="4"/>
      <c r="RZN77" s="4"/>
      <c r="RZO77" s="4"/>
      <c r="RZP77" s="4"/>
      <c r="RZQ77" s="4"/>
      <c r="RZR77" s="4"/>
      <c r="RZS77" s="4"/>
      <c r="RZT77" s="4"/>
      <c r="RZU77" s="4"/>
      <c r="RZV77" s="4"/>
      <c r="RZW77" s="4"/>
      <c r="RZX77" s="4"/>
      <c r="RZY77" s="4"/>
      <c r="RZZ77" s="4"/>
      <c r="SAA77" s="4"/>
      <c r="SAB77" s="4"/>
      <c r="SAC77" s="4"/>
      <c r="SAD77" s="4"/>
      <c r="SAE77" s="4"/>
      <c r="SAF77" s="4"/>
      <c r="SAG77" s="4"/>
      <c r="SAH77" s="4"/>
      <c r="SAI77" s="4"/>
      <c r="SAJ77" s="4"/>
      <c r="SAK77" s="4"/>
      <c r="SAL77" s="4"/>
      <c r="SAM77" s="4"/>
      <c r="SAN77" s="4"/>
      <c r="SAO77" s="4"/>
      <c r="SAP77" s="4"/>
      <c r="SAQ77" s="4"/>
      <c r="SAR77" s="4"/>
      <c r="SAS77" s="4"/>
      <c r="SAT77" s="4"/>
      <c r="SAU77" s="4"/>
      <c r="SAV77" s="4"/>
      <c r="SAW77" s="4"/>
      <c r="SAX77" s="4"/>
      <c r="SAY77" s="4"/>
      <c r="SAZ77" s="4"/>
      <c r="SBA77" s="4"/>
      <c r="SBB77" s="4"/>
      <c r="SBC77" s="4"/>
      <c r="SBD77" s="4"/>
      <c r="SBE77" s="4"/>
      <c r="SBF77" s="4"/>
      <c r="SBG77" s="4"/>
      <c r="SBH77" s="4"/>
      <c r="SBI77" s="4"/>
      <c r="SBJ77" s="4"/>
      <c r="SBK77" s="4"/>
      <c r="SBL77" s="4"/>
      <c r="SBM77" s="4"/>
      <c r="SBN77" s="4"/>
      <c r="SBO77" s="4"/>
      <c r="SBP77" s="4"/>
      <c r="SBQ77" s="4"/>
      <c r="SBR77" s="4"/>
      <c r="SBS77" s="4"/>
      <c r="SBT77" s="4"/>
      <c r="SBU77" s="4"/>
      <c r="SBV77" s="4"/>
      <c r="SBW77" s="4"/>
      <c r="SBX77" s="4"/>
      <c r="SBY77" s="4"/>
      <c r="SBZ77" s="4"/>
      <c r="SCA77" s="4"/>
      <c r="SCB77" s="4"/>
      <c r="SCC77" s="4"/>
      <c r="SCD77" s="4"/>
      <c r="SCE77" s="4"/>
      <c r="SCF77" s="4"/>
      <c r="SCG77" s="4"/>
      <c r="SCH77" s="4"/>
      <c r="SCI77" s="4"/>
      <c r="SCJ77" s="4"/>
      <c r="SCK77" s="4"/>
      <c r="SCL77" s="4"/>
      <c r="SCM77" s="4"/>
      <c r="SCN77" s="4"/>
      <c r="SCO77" s="4"/>
      <c r="SCP77" s="4"/>
      <c r="SCQ77" s="4"/>
      <c r="SCR77" s="4"/>
      <c r="SCS77" s="4"/>
      <c r="SCT77" s="4"/>
      <c r="SCU77" s="4"/>
      <c r="SCV77" s="4"/>
      <c r="SCW77" s="4"/>
      <c r="SCX77" s="4"/>
      <c r="SCY77" s="4"/>
      <c r="SCZ77" s="4"/>
      <c r="SDA77" s="4"/>
      <c r="SDB77" s="4"/>
      <c r="SDC77" s="4"/>
      <c r="SDD77" s="4"/>
      <c r="SDE77" s="4"/>
      <c r="SDF77" s="4"/>
      <c r="SDG77" s="4"/>
      <c r="SDH77" s="4"/>
      <c r="SDI77" s="4"/>
      <c r="SDJ77" s="4"/>
      <c r="SDK77" s="4"/>
      <c r="SDL77" s="4"/>
      <c r="SDM77" s="4"/>
      <c r="SDN77" s="4"/>
      <c r="SDO77" s="4"/>
      <c r="SDP77" s="4"/>
      <c r="SDQ77" s="4"/>
      <c r="SDR77" s="4"/>
      <c r="SDS77" s="4"/>
      <c r="SDT77" s="4"/>
      <c r="SDU77" s="4"/>
      <c r="SDV77" s="4"/>
      <c r="SDW77" s="4"/>
      <c r="SDX77" s="4"/>
      <c r="SDY77" s="4"/>
      <c r="SDZ77" s="4"/>
      <c r="SEA77" s="4"/>
      <c r="SEB77" s="4"/>
      <c r="SEC77" s="4"/>
      <c r="SED77" s="4"/>
      <c r="SEE77" s="4"/>
      <c r="SEF77" s="4"/>
      <c r="SEG77" s="4"/>
      <c r="SEH77" s="4"/>
      <c r="SEI77" s="4"/>
      <c r="SEJ77" s="4"/>
      <c r="SEK77" s="4"/>
      <c r="SEL77" s="4"/>
      <c r="SEM77" s="4"/>
      <c r="SEN77" s="4"/>
      <c r="SEO77" s="4"/>
      <c r="SEP77" s="4"/>
      <c r="SEQ77" s="4"/>
      <c r="SER77" s="4"/>
      <c r="SES77" s="4"/>
      <c r="SET77" s="4"/>
      <c r="SEU77" s="4"/>
      <c r="SEV77" s="4"/>
      <c r="SEW77" s="4"/>
      <c r="SEX77" s="4"/>
      <c r="SEY77" s="4"/>
      <c r="SEZ77" s="4"/>
      <c r="SFA77" s="4"/>
      <c r="SFB77" s="4"/>
      <c r="SFC77" s="4"/>
      <c r="SFD77" s="4"/>
      <c r="SFE77" s="4"/>
      <c r="SFF77" s="4"/>
      <c r="SFG77" s="4"/>
      <c r="SFH77" s="4"/>
      <c r="SFI77" s="4"/>
      <c r="SFJ77" s="4"/>
      <c r="SFK77" s="4"/>
      <c r="SFL77" s="4"/>
      <c r="SFM77" s="4"/>
      <c r="SFN77" s="4"/>
      <c r="SFO77" s="4"/>
      <c r="SFP77" s="4"/>
      <c r="SFQ77" s="4"/>
      <c r="SFR77" s="4"/>
      <c r="SFS77" s="4"/>
      <c r="SFT77" s="4"/>
      <c r="SFU77" s="4"/>
      <c r="SFV77" s="4"/>
      <c r="SFW77" s="4"/>
      <c r="SFX77" s="4"/>
      <c r="SFY77" s="4"/>
      <c r="SFZ77" s="4"/>
      <c r="SGA77" s="4"/>
      <c r="SGB77" s="4"/>
      <c r="SGC77" s="4"/>
      <c r="SGD77" s="4"/>
      <c r="SGE77" s="4"/>
      <c r="SGF77" s="4"/>
      <c r="SGG77" s="4"/>
      <c r="SGH77" s="4"/>
      <c r="SGI77" s="4"/>
      <c r="SGJ77" s="4"/>
      <c r="SGK77" s="4"/>
      <c r="SGL77" s="4"/>
      <c r="SGM77" s="4"/>
      <c r="SGN77" s="4"/>
      <c r="SGO77" s="4"/>
      <c r="SGP77" s="4"/>
      <c r="SGQ77" s="4"/>
      <c r="SGR77" s="4"/>
      <c r="SGS77" s="4"/>
      <c r="SGT77" s="4"/>
      <c r="SGU77" s="4"/>
      <c r="SGV77" s="4"/>
      <c r="SGW77" s="4"/>
      <c r="SGX77" s="4"/>
      <c r="SGY77" s="4"/>
      <c r="SGZ77" s="4"/>
      <c r="SHA77" s="4"/>
      <c r="SHB77" s="4"/>
      <c r="SHC77" s="4"/>
      <c r="SHD77" s="4"/>
      <c r="SHE77" s="4"/>
      <c r="SHF77" s="4"/>
      <c r="SHG77" s="4"/>
      <c r="SHH77" s="4"/>
      <c r="SHI77" s="4"/>
      <c r="SHJ77" s="4"/>
      <c r="SHK77" s="4"/>
      <c r="SHL77" s="4"/>
      <c r="SHM77" s="4"/>
      <c r="SHN77" s="4"/>
      <c r="SHO77" s="4"/>
      <c r="SHP77" s="4"/>
      <c r="SHQ77" s="4"/>
      <c r="SHR77" s="4"/>
      <c r="SHS77" s="4"/>
      <c r="SHT77" s="4"/>
      <c r="SHU77" s="4"/>
      <c r="SHV77" s="4"/>
      <c r="SHW77" s="4"/>
      <c r="SHX77" s="4"/>
      <c r="SHY77" s="4"/>
      <c r="SHZ77" s="4"/>
      <c r="SIA77" s="4"/>
      <c r="SIB77" s="4"/>
      <c r="SIC77" s="4"/>
      <c r="SID77" s="4"/>
      <c r="SIE77" s="4"/>
      <c r="SIF77" s="4"/>
      <c r="SIG77" s="4"/>
      <c r="SIH77" s="4"/>
      <c r="SII77" s="4"/>
      <c r="SIJ77" s="4"/>
      <c r="SIK77" s="4"/>
      <c r="SIL77" s="4"/>
      <c r="SIM77" s="4"/>
      <c r="SIN77" s="4"/>
      <c r="SIO77" s="4"/>
      <c r="SIP77" s="4"/>
      <c r="SIQ77" s="4"/>
      <c r="SIR77" s="4"/>
      <c r="SIS77" s="4"/>
      <c r="SIT77" s="4"/>
      <c r="SIU77" s="4"/>
      <c r="SIV77" s="4"/>
      <c r="SIW77" s="4"/>
      <c r="SIX77" s="4"/>
      <c r="SIY77" s="4"/>
      <c r="SIZ77" s="4"/>
      <c r="SJA77" s="4"/>
      <c r="SJB77" s="4"/>
      <c r="SJC77" s="4"/>
      <c r="SJD77" s="4"/>
      <c r="SJE77" s="4"/>
      <c r="SJF77" s="4"/>
      <c r="SJG77" s="4"/>
      <c r="SJH77" s="4"/>
      <c r="SJI77" s="4"/>
      <c r="SJJ77" s="4"/>
      <c r="SJK77" s="4"/>
      <c r="SJL77" s="4"/>
      <c r="SJM77" s="4"/>
      <c r="SJN77" s="4"/>
      <c r="SJO77" s="4"/>
      <c r="SJP77" s="4"/>
      <c r="SJQ77" s="4"/>
      <c r="SJR77" s="4"/>
      <c r="SJS77" s="4"/>
      <c r="SJT77" s="4"/>
      <c r="SJU77" s="4"/>
      <c r="SJV77" s="4"/>
      <c r="SJW77" s="4"/>
      <c r="SJX77" s="4"/>
      <c r="SJY77" s="4"/>
      <c r="SJZ77" s="4"/>
      <c r="SKA77" s="4"/>
      <c r="SKB77" s="4"/>
      <c r="SKC77" s="4"/>
      <c r="SKD77" s="4"/>
      <c r="SKE77" s="4"/>
      <c r="SKF77" s="4"/>
      <c r="SKG77" s="4"/>
      <c r="SKH77" s="4"/>
      <c r="SKI77" s="4"/>
      <c r="SKJ77" s="4"/>
      <c r="SKK77" s="4"/>
      <c r="SKL77" s="4"/>
      <c r="SKM77" s="4"/>
      <c r="SKN77" s="4"/>
      <c r="SKO77" s="4"/>
      <c r="SKP77" s="4"/>
      <c r="SKQ77" s="4"/>
      <c r="SKR77" s="4"/>
      <c r="SKS77" s="4"/>
      <c r="SKT77" s="4"/>
      <c r="SKU77" s="4"/>
      <c r="SKV77" s="4"/>
      <c r="SKW77" s="4"/>
      <c r="SKX77" s="4"/>
      <c r="SKY77" s="4"/>
      <c r="SKZ77" s="4"/>
      <c r="SLA77" s="4"/>
      <c r="SLB77" s="4"/>
      <c r="SLC77" s="4"/>
      <c r="SLD77" s="4"/>
      <c r="SLE77" s="4"/>
      <c r="SLF77" s="4"/>
      <c r="SLG77" s="4"/>
      <c r="SLH77" s="4"/>
      <c r="SLI77" s="4"/>
      <c r="SLJ77" s="4"/>
      <c r="SLK77" s="4"/>
      <c r="SLL77" s="4"/>
      <c r="SLM77" s="4"/>
      <c r="SLN77" s="4"/>
      <c r="SLO77" s="4"/>
      <c r="SLP77" s="4"/>
      <c r="SLQ77" s="4"/>
      <c r="SLR77" s="4"/>
      <c r="SLS77" s="4"/>
      <c r="SLT77" s="4"/>
      <c r="SLU77" s="4"/>
      <c r="SLV77" s="4"/>
      <c r="SLW77" s="4"/>
      <c r="SLX77" s="4"/>
      <c r="SLY77" s="4"/>
      <c r="SLZ77" s="4"/>
      <c r="SMA77" s="4"/>
      <c r="SMB77" s="4"/>
      <c r="SMC77" s="4"/>
      <c r="SMD77" s="4"/>
      <c r="SME77" s="4"/>
      <c r="SMF77" s="4"/>
      <c r="SMG77" s="4"/>
      <c r="SMH77" s="4"/>
      <c r="SMI77" s="4"/>
      <c r="SMJ77" s="4"/>
      <c r="SMK77" s="4"/>
      <c r="SML77" s="4"/>
      <c r="SMM77" s="4"/>
      <c r="SMN77" s="4"/>
      <c r="SMO77" s="4"/>
      <c r="SMP77" s="4"/>
      <c r="SMQ77" s="4"/>
      <c r="SMR77" s="4"/>
      <c r="SMS77" s="4"/>
      <c r="SMT77" s="4"/>
      <c r="SMU77" s="4"/>
      <c r="SMV77" s="4"/>
      <c r="SMW77" s="4"/>
      <c r="SMX77" s="4"/>
      <c r="SMY77" s="4"/>
      <c r="SMZ77" s="4"/>
      <c r="SNA77" s="4"/>
      <c r="SNB77" s="4"/>
      <c r="SNC77" s="4"/>
      <c r="SND77" s="4"/>
      <c r="SNE77" s="4"/>
      <c r="SNF77" s="4"/>
      <c r="SNG77" s="4"/>
      <c r="SNH77" s="4"/>
      <c r="SNI77" s="4"/>
      <c r="SNJ77" s="4"/>
      <c r="SNK77" s="4"/>
      <c r="SNL77" s="4"/>
      <c r="SNM77" s="4"/>
      <c r="SNN77" s="4"/>
      <c r="SNO77" s="4"/>
      <c r="SNP77" s="4"/>
      <c r="SNQ77" s="4"/>
      <c r="SNR77" s="4"/>
      <c r="SNS77" s="4"/>
      <c r="SNT77" s="4"/>
      <c r="SNU77" s="4"/>
      <c r="SNV77" s="4"/>
      <c r="SNW77" s="4"/>
      <c r="SNX77" s="4"/>
      <c r="SNY77" s="4"/>
      <c r="SNZ77" s="4"/>
      <c r="SOA77" s="4"/>
      <c r="SOB77" s="4"/>
      <c r="SOC77" s="4"/>
      <c r="SOD77" s="4"/>
      <c r="SOE77" s="4"/>
      <c r="SOF77" s="4"/>
      <c r="SOG77" s="4"/>
      <c r="SOH77" s="4"/>
      <c r="SOI77" s="4"/>
      <c r="SOJ77" s="4"/>
      <c r="SOK77" s="4"/>
      <c r="SOL77" s="4"/>
      <c r="SOM77" s="4"/>
      <c r="SON77" s="4"/>
      <c r="SOO77" s="4"/>
      <c r="SOP77" s="4"/>
      <c r="SOQ77" s="4"/>
      <c r="SOR77" s="4"/>
      <c r="SOS77" s="4"/>
      <c r="SOT77" s="4"/>
      <c r="SOU77" s="4"/>
      <c r="SOV77" s="4"/>
      <c r="SOW77" s="4"/>
      <c r="SOX77" s="4"/>
      <c r="SOY77" s="4"/>
      <c r="SOZ77" s="4"/>
      <c r="SPA77" s="4"/>
      <c r="SPB77" s="4"/>
      <c r="SPC77" s="4"/>
      <c r="SPD77" s="4"/>
      <c r="SPE77" s="4"/>
      <c r="SPF77" s="4"/>
      <c r="SPG77" s="4"/>
      <c r="SPH77" s="4"/>
      <c r="SPI77" s="4"/>
      <c r="SPJ77" s="4"/>
      <c r="SPK77" s="4"/>
      <c r="SPL77" s="4"/>
      <c r="SPM77" s="4"/>
      <c r="SPN77" s="4"/>
      <c r="SPO77" s="4"/>
      <c r="SPP77" s="4"/>
      <c r="SPQ77" s="4"/>
      <c r="SPR77" s="4"/>
      <c r="SPS77" s="4"/>
      <c r="SPT77" s="4"/>
      <c r="SPU77" s="4"/>
      <c r="SPV77" s="4"/>
      <c r="SPW77" s="4"/>
      <c r="SPX77" s="4"/>
      <c r="SPY77" s="4"/>
      <c r="SPZ77" s="4"/>
      <c r="SQA77" s="4"/>
      <c r="SQB77" s="4"/>
      <c r="SQC77" s="4"/>
      <c r="SQD77" s="4"/>
      <c r="SQE77" s="4"/>
      <c r="SQF77" s="4"/>
      <c r="SQG77" s="4"/>
      <c r="SQH77" s="4"/>
      <c r="SQI77" s="4"/>
      <c r="SQJ77" s="4"/>
      <c r="SQK77" s="4"/>
      <c r="SQL77" s="4"/>
      <c r="SQM77" s="4"/>
      <c r="SQN77" s="4"/>
      <c r="SQO77" s="4"/>
      <c r="SQP77" s="4"/>
      <c r="SQQ77" s="4"/>
      <c r="SQR77" s="4"/>
      <c r="SQS77" s="4"/>
      <c r="SQT77" s="4"/>
      <c r="SQU77" s="4"/>
      <c r="SQV77" s="4"/>
      <c r="SQW77" s="4"/>
      <c r="SQX77" s="4"/>
      <c r="SQY77" s="4"/>
      <c r="SQZ77" s="4"/>
      <c r="SRA77" s="4"/>
      <c r="SRB77" s="4"/>
      <c r="SRC77" s="4"/>
      <c r="SRD77" s="4"/>
      <c r="SRE77" s="4"/>
      <c r="SRF77" s="4"/>
      <c r="SRG77" s="4"/>
      <c r="SRH77" s="4"/>
      <c r="SRI77" s="4"/>
      <c r="SRJ77" s="4"/>
      <c r="SRK77" s="4"/>
      <c r="SRL77" s="4"/>
      <c r="SRM77" s="4"/>
      <c r="SRN77" s="4"/>
      <c r="SRO77" s="4"/>
      <c r="SRP77" s="4"/>
      <c r="SRQ77" s="4"/>
      <c r="SRR77" s="4"/>
      <c r="SRS77" s="4"/>
      <c r="SRT77" s="4"/>
      <c r="SRU77" s="4"/>
      <c r="SRV77" s="4"/>
      <c r="SRW77" s="4"/>
      <c r="SRX77" s="4"/>
      <c r="SRY77" s="4"/>
      <c r="SRZ77" s="4"/>
      <c r="SSA77" s="4"/>
      <c r="SSB77" s="4"/>
      <c r="SSC77" s="4"/>
      <c r="SSD77" s="4"/>
      <c r="SSE77" s="4"/>
      <c r="SSF77" s="4"/>
      <c r="SSG77" s="4"/>
      <c r="SSH77" s="4"/>
      <c r="SSI77" s="4"/>
      <c r="SSJ77" s="4"/>
      <c r="SSK77" s="4"/>
      <c r="SSL77" s="4"/>
      <c r="SSM77" s="4"/>
      <c r="SSN77" s="4"/>
      <c r="SSO77" s="4"/>
      <c r="SSP77" s="4"/>
      <c r="SSQ77" s="4"/>
      <c r="SSR77" s="4"/>
      <c r="SSS77" s="4"/>
      <c r="SST77" s="4"/>
      <c r="SSU77" s="4"/>
      <c r="SSV77" s="4"/>
      <c r="SSW77" s="4"/>
      <c r="SSX77" s="4"/>
      <c r="SSY77" s="4"/>
      <c r="SSZ77" s="4"/>
      <c r="STA77" s="4"/>
      <c r="STB77" s="4"/>
      <c r="STC77" s="4"/>
      <c r="STD77" s="4"/>
      <c r="STE77" s="4"/>
      <c r="STF77" s="4"/>
      <c r="STG77" s="4"/>
      <c r="STH77" s="4"/>
      <c r="STI77" s="4"/>
      <c r="STJ77" s="4"/>
      <c r="STK77" s="4"/>
      <c r="STL77" s="4"/>
      <c r="STM77" s="4"/>
      <c r="STN77" s="4"/>
      <c r="STO77" s="4"/>
      <c r="STP77" s="4"/>
      <c r="STQ77" s="4"/>
      <c r="STR77" s="4"/>
      <c r="STS77" s="4"/>
      <c r="STT77" s="4"/>
      <c r="STU77" s="4"/>
      <c r="STV77" s="4"/>
      <c r="STW77" s="4"/>
      <c r="STX77" s="4"/>
      <c r="STY77" s="4"/>
      <c r="STZ77" s="4"/>
      <c r="SUA77" s="4"/>
      <c r="SUB77" s="4"/>
      <c r="SUC77" s="4"/>
      <c r="SUD77" s="4"/>
      <c r="SUE77" s="4"/>
      <c r="SUF77" s="4"/>
      <c r="SUG77" s="4"/>
      <c r="SUH77" s="4"/>
      <c r="SUI77" s="4"/>
      <c r="SUJ77" s="4"/>
      <c r="SUK77" s="4"/>
      <c r="SUL77" s="4"/>
      <c r="SUM77" s="4"/>
      <c r="SUN77" s="4"/>
      <c r="SUO77" s="4"/>
      <c r="SUP77" s="4"/>
      <c r="SUQ77" s="4"/>
      <c r="SUR77" s="4"/>
      <c r="SUS77" s="4"/>
      <c r="SUT77" s="4"/>
      <c r="SUU77" s="4"/>
      <c r="SUV77" s="4"/>
      <c r="SUW77" s="4"/>
      <c r="SUX77" s="4"/>
      <c r="SUY77" s="4"/>
      <c r="SUZ77" s="4"/>
      <c r="SVA77" s="4"/>
      <c r="SVB77" s="4"/>
      <c r="SVC77" s="4"/>
      <c r="SVD77" s="4"/>
      <c r="SVE77" s="4"/>
      <c r="SVF77" s="4"/>
      <c r="SVG77" s="4"/>
      <c r="SVH77" s="4"/>
      <c r="SVI77" s="4"/>
      <c r="SVJ77" s="4"/>
      <c r="SVK77" s="4"/>
      <c r="SVL77" s="4"/>
      <c r="SVM77" s="4"/>
      <c r="SVN77" s="4"/>
      <c r="SVO77" s="4"/>
      <c r="SVP77" s="4"/>
      <c r="SVQ77" s="4"/>
      <c r="SVR77" s="4"/>
      <c r="SVS77" s="4"/>
      <c r="SVT77" s="4"/>
      <c r="SVU77" s="4"/>
      <c r="SVV77" s="4"/>
      <c r="SVW77" s="4"/>
      <c r="SVX77" s="4"/>
      <c r="SVY77" s="4"/>
      <c r="SVZ77" s="4"/>
      <c r="SWA77" s="4"/>
      <c r="SWB77" s="4"/>
      <c r="SWC77" s="4"/>
      <c r="SWD77" s="4"/>
      <c r="SWE77" s="4"/>
      <c r="SWF77" s="4"/>
      <c r="SWG77" s="4"/>
      <c r="SWH77" s="4"/>
      <c r="SWI77" s="4"/>
      <c r="SWJ77" s="4"/>
      <c r="SWK77" s="4"/>
      <c r="SWL77" s="4"/>
      <c r="SWM77" s="4"/>
      <c r="SWN77" s="4"/>
      <c r="SWO77" s="4"/>
      <c r="SWP77" s="4"/>
      <c r="SWQ77" s="4"/>
      <c r="SWR77" s="4"/>
      <c r="SWS77" s="4"/>
      <c r="SWT77" s="4"/>
      <c r="SWU77" s="4"/>
      <c r="SWV77" s="4"/>
      <c r="SWW77" s="4"/>
      <c r="SWX77" s="4"/>
      <c r="SWY77" s="4"/>
      <c r="SWZ77" s="4"/>
      <c r="SXA77" s="4"/>
      <c r="SXB77" s="4"/>
      <c r="SXC77" s="4"/>
      <c r="SXD77" s="4"/>
      <c r="SXE77" s="4"/>
      <c r="SXF77" s="4"/>
      <c r="SXG77" s="4"/>
      <c r="SXH77" s="4"/>
      <c r="SXI77" s="4"/>
      <c r="SXJ77" s="4"/>
      <c r="SXK77" s="4"/>
      <c r="SXL77" s="4"/>
      <c r="SXM77" s="4"/>
      <c r="SXN77" s="4"/>
      <c r="SXO77" s="4"/>
      <c r="SXP77" s="4"/>
      <c r="SXQ77" s="4"/>
      <c r="SXR77" s="4"/>
      <c r="SXS77" s="4"/>
      <c r="SXT77" s="4"/>
      <c r="SXU77" s="4"/>
      <c r="SXV77" s="4"/>
      <c r="SXW77" s="4"/>
      <c r="SXX77" s="4"/>
      <c r="SXY77" s="4"/>
      <c r="SXZ77" s="4"/>
      <c r="SYA77" s="4"/>
      <c r="SYB77" s="4"/>
      <c r="SYC77" s="4"/>
      <c r="SYD77" s="4"/>
      <c r="SYE77" s="4"/>
      <c r="SYF77" s="4"/>
      <c r="SYG77" s="4"/>
      <c r="SYH77" s="4"/>
      <c r="SYI77" s="4"/>
      <c r="SYJ77" s="4"/>
      <c r="SYK77" s="4"/>
      <c r="SYL77" s="4"/>
      <c r="SYM77" s="4"/>
      <c r="SYN77" s="4"/>
      <c r="SYO77" s="4"/>
      <c r="SYP77" s="4"/>
      <c r="SYQ77" s="4"/>
      <c r="SYR77" s="4"/>
      <c r="SYS77" s="4"/>
      <c r="SYT77" s="4"/>
      <c r="SYU77" s="4"/>
      <c r="SYV77" s="4"/>
      <c r="SYW77" s="4"/>
      <c r="SYX77" s="4"/>
      <c r="SYY77" s="4"/>
      <c r="SYZ77" s="4"/>
      <c r="SZA77" s="4"/>
      <c r="SZB77" s="4"/>
      <c r="SZC77" s="4"/>
      <c r="SZD77" s="4"/>
      <c r="SZE77" s="4"/>
      <c r="SZF77" s="4"/>
      <c r="SZG77" s="4"/>
      <c r="SZH77" s="4"/>
      <c r="SZI77" s="4"/>
      <c r="SZJ77" s="4"/>
      <c r="SZK77" s="4"/>
      <c r="SZL77" s="4"/>
      <c r="SZM77" s="4"/>
      <c r="SZN77" s="4"/>
      <c r="SZO77" s="4"/>
      <c r="SZP77" s="4"/>
      <c r="SZQ77" s="4"/>
      <c r="SZR77" s="4"/>
      <c r="SZS77" s="4"/>
      <c r="SZT77" s="4"/>
      <c r="SZU77" s="4"/>
      <c r="SZV77" s="4"/>
      <c r="SZW77" s="4"/>
      <c r="SZX77" s="4"/>
      <c r="SZY77" s="4"/>
      <c r="SZZ77" s="4"/>
      <c r="TAA77" s="4"/>
      <c r="TAB77" s="4"/>
      <c r="TAC77" s="4"/>
      <c r="TAD77" s="4"/>
      <c r="TAE77" s="4"/>
      <c r="TAF77" s="4"/>
      <c r="TAG77" s="4"/>
      <c r="TAH77" s="4"/>
      <c r="TAI77" s="4"/>
      <c r="TAJ77" s="4"/>
      <c r="TAK77" s="4"/>
      <c r="TAL77" s="4"/>
      <c r="TAM77" s="4"/>
      <c r="TAN77" s="4"/>
      <c r="TAO77" s="4"/>
      <c r="TAP77" s="4"/>
      <c r="TAQ77" s="4"/>
      <c r="TAR77" s="4"/>
      <c r="TAS77" s="4"/>
      <c r="TAT77" s="4"/>
      <c r="TAU77" s="4"/>
      <c r="TAV77" s="4"/>
      <c r="TAW77" s="4"/>
      <c r="TAX77" s="4"/>
      <c r="TAY77" s="4"/>
      <c r="TAZ77" s="4"/>
      <c r="TBA77" s="4"/>
      <c r="TBB77" s="4"/>
      <c r="TBC77" s="4"/>
      <c r="TBD77" s="4"/>
      <c r="TBE77" s="4"/>
      <c r="TBF77" s="4"/>
      <c r="TBG77" s="4"/>
      <c r="TBH77" s="4"/>
      <c r="TBI77" s="4"/>
      <c r="TBJ77" s="4"/>
      <c r="TBK77" s="4"/>
      <c r="TBL77" s="4"/>
      <c r="TBM77" s="4"/>
      <c r="TBN77" s="4"/>
      <c r="TBO77" s="4"/>
      <c r="TBP77" s="4"/>
      <c r="TBQ77" s="4"/>
      <c r="TBR77" s="4"/>
      <c r="TBS77" s="4"/>
      <c r="TBT77" s="4"/>
      <c r="TBU77" s="4"/>
      <c r="TBV77" s="4"/>
      <c r="TBW77" s="4"/>
      <c r="TBX77" s="4"/>
      <c r="TBY77" s="4"/>
      <c r="TBZ77" s="4"/>
      <c r="TCA77" s="4"/>
      <c r="TCB77" s="4"/>
      <c r="TCC77" s="4"/>
      <c r="TCD77" s="4"/>
      <c r="TCE77" s="4"/>
      <c r="TCF77" s="4"/>
      <c r="TCG77" s="4"/>
      <c r="TCH77" s="4"/>
      <c r="TCI77" s="4"/>
      <c r="TCJ77" s="4"/>
      <c r="TCK77" s="4"/>
      <c r="TCL77" s="4"/>
      <c r="TCM77" s="4"/>
      <c r="TCN77" s="4"/>
      <c r="TCO77" s="4"/>
      <c r="TCP77" s="4"/>
      <c r="TCQ77" s="4"/>
      <c r="TCR77" s="4"/>
      <c r="TCS77" s="4"/>
      <c r="TCT77" s="4"/>
      <c r="TCU77" s="4"/>
      <c r="TCV77" s="4"/>
      <c r="TCW77" s="4"/>
      <c r="TCX77" s="4"/>
      <c r="TCY77" s="4"/>
      <c r="TCZ77" s="4"/>
      <c r="TDA77" s="4"/>
      <c r="TDB77" s="4"/>
      <c r="TDC77" s="4"/>
      <c r="TDD77" s="4"/>
      <c r="TDE77" s="4"/>
      <c r="TDF77" s="4"/>
      <c r="TDG77" s="4"/>
      <c r="TDH77" s="4"/>
      <c r="TDI77" s="4"/>
      <c r="TDJ77" s="4"/>
      <c r="TDK77" s="4"/>
      <c r="TDL77" s="4"/>
      <c r="TDM77" s="4"/>
      <c r="TDN77" s="4"/>
      <c r="TDO77" s="4"/>
      <c r="TDP77" s="4"/>
      <c r="TDQ77" s="4"/>
      <c r="TDR77" s="4"/>
      <c r="TDS77" s="4"/>
      <c r="TDT77" s="4"/>
      <c r="TDU77" s="4"/>
      <c r="TDV77" s="4"/>
      <c r="TDW77" s="4"/>
      <c r="TDX77" s="4"/>
      <c r="TDY77" s="4"/>
      <c r="TDZ77" s="4"/>
      <c r="TEA77" s="4"/>
      <c r="TEB77" s="4"/>
      <c r="TEC77" s="4"/>
      <c r="TED77" s="4"/>
      <c r="TEE77" s="4"/>
      <c r="TEF77" s="4"/>
      <c r="TEG77" s="4"/>
      <c r="TEH77" s="4"/>
      <c r="TEI77" s="4"/>
      <c r="TEJ77" s="4"/>
      <c r="TEK77" s="4"/>
      <c r="TEL77" s="4"/>
      <c r="TEM77" s="4"/>
      <c r="TEN77" s="4"/>
      <c r="TEO77" s="4"/>
      <c r="TEP77" s="4"/>
      <c r="TEQ77" s="4"/>
      <c r="TER77" s="4"/>
      <c r="TES77" s="4"/>
      <c r="TET77" s="4"/>
      <c r="TEU77" s="4"/>
      <c r="TEV77" s="4"/>
      <c r="TEW77" s="4"/>
      <c r="TEX77" s="4"/>
      <c r="TEY77" s="4"/>
      <c r="TEZ77" s="4"/>
      <c r="TFA77" s="4"/>
      <c r="TFB77" s="4"/>
      <c r="TFC77" s="4"/>
      <c r="TFD77" s="4"/>
      <c r="TFE77" s="4"/>
      <c r="TFF77" s="4"/>
      <c r="TFG77" s="4"/>
      <c r="TFH77" s="4"/>
      <c r="TFI77" s="4"/>
      <c r="TFJ77" s="4"/>
      <c r="TFK77" s="4"/>
      <c r="TFL77" s="4"/>
      <c r="TFM77" s="4"/>
      <c r="TFN77" s="4"/>
      <c r="TFO77" s="4"/>
      <c r="TFP77" s="4"/>
      <c r="TFQ77" s="4"/>
      <c r="TFR77" s="4"/>
      <c r="TFS77" s="4"/>
      <c r="TFT77" s="4"/>
      <c r="TFU77" s="4"/>
      <c r="TFV77" s="4"/>
      <c r="TFW77" s="4"/>
      <c r="TFX77" s="4"/>
      <c r="TFY77" s="4"/>
      <c r="TFZ77" s="4"/>
      <c r="TGA77" s="4"/>
      <c r="TGB77" s="4"/>
      <c r="TGC77" s="4"/>
      <c r="TGD77" s="4"/>
      <c r="TGE77" s="4"/>
      <c r="TGF77" s="4"/>
      <c r="TGG77" s="4"/>
      <c r="TGH77" s="4"/>
      <c r="TGI77" s="4"/>
      <c r="TGJ77" s="4"/>
      <c r="TGK77" s="4"/>
      <c r="TGL77" s="4"/>
      <c r="TGM77" s="4"/>
      <c r="TGN77" s="4"/>
      <c r="TGO77" s="4"/>
      <c r="TGP77" s="4"/>
      <c r="TGQ77" s="4"/>
      <c r="TGR77" s="4"/>
      <c r="TGS77" s="4"/>
      <c r="TGT77" s="4"/>
      <c r="TGU77" s="4"/>
      <c r="TGV77" s="4"/>
      <c r="TGW77" s="4"/>
      <c r="TGX77" s="4"/>
      <c r="TGY77" s="4"/>
      <c r="TGZ77" s="4"/>
      <c r="THA77" s="4"/>
      <c r="THB77" s="4"/>
      <c r="THC77" s="4"/>
      <c r="THD77" s="4"/>
      <c r="THE77" s="4"/>
      <c r="THF77" s="4"/>
      <c r="THG77" s="4"/>
      <c r="THH77" s="4"/>
      <c r="THI77" s="4"/>
      <c r="THJ77" s="4"/>
      <c r="THK77" s="4"/>
      <c r="THL77" s="4"/>
      <c r="THM77" s="4"/>
      <c r="THN77" s="4"/>
      <c r="THO77" s="4"/>
      <c r="THP77" s="4"/>
      <c r="THQ77" s="4"/>
      <c r="THR77" s="4"/>
      <c r="THS77" s="4"/>
      <c r="THT77" s="4"/>
      <c r="THU77" s="4"/>
      <c r="THV77" s="4"/>
      <c r="THW77" s="4"/>
      <c r="THX77" s="4"/>
      <c r="THY77" s="4"/>
      <c r="THZ77" s="4"/>
      <c r="TIA77" s="4"/>
      <c r="TIB77" s="4"/>
      <c r="TIC77" s="4"/>
      <c r="TID77" s="4"/>
      <c r="TIE77" s="4"/>
      <c r="TIF77" s="4"/>
      <c r="TIG77" s="4"/>
      <c r="TIH77" s="4"/>
      <c r="TII77" s="4"/>
      <c r="TIJ77" s="4"/>
      <c r="TIK77" s="4"/>
      <c r="TIL77" s="4"/>
      <c r="TIM77" s="4"/>
      <c r="TIN77" s="4"/>
      <c r="TIO77" s="4"/>
      <c r="TIP77" s="4"/>
      <c r="TIQ77" s="4"/>
      <c r="TIR77" s="4"/>
      <c r="TIS77" s="4"/>
      <c r="TIT77" s="4"/>
      <c r="TIU77" s="4"/>
      <c r="TIV77" s="4"/>
      <c r="TIW77" s="4"/>
      <c r="TIX77" s="4"/>
      <c r="TIY77" s="4"/>
      <c r="TIZ77" s="4"/>
      <c r="TJA77" s="4"/>
      <c r="TJB77" s="4"/>
      <c r="TJC77" s="4"/>
      <c r="TJD77" s="4"/>
      <c r="TJE77" s="4"/>
      <c r="TJF77" s="4"/>
      <c r="TJG77" s="4"/>
      <c r="TJH77" s="4"/>
      <c r="TJI77" s="4"/>
      <c r="TJJ77" s="4"/>
      <c r="TJK77" s="4"/>
      <c r="TJL77" s="4"/>
      <c r="TJM77" s="4"/>
      <c r="TJN77" s="4"/>
      <c r="TJO77" s="4"/>
      <c r="TJP77" s="4"/>
      <c r="TJQ77" s="4"/>
      <c r="TJR77" s="4"/>
      <c r="TJS77" s="4"/>
      <c r="TJT77" s="4"/>
      <c r="TJU77" s="4"/>
      <c r="TJV77" s="4"/>
      <c r="TJW77" s="4"/>
      <c r="TJX77" s="4"/>
      <c r="TJY77" s="4"/>
      <c r="TJZ77" s="4"/>
      <c r="TKA77" s="4"/>
      <c r="TKB77" s="4"/>
      <c r="TKC77" s="4"/>
      <c r="TKD77" s="4"/>
      <c r="TKE77" s="4"/>
      <c r="TKF77" s="4"/>
      <c r="TKG77" s="4"/>
      <c r="TKH77" s="4"/>
      <c r="TKI77" s="4"/>
      <c r="TKJ77" s="4"/>
      <c r="TKK77" s="4"/>
      <c r="TKL77" s="4"/>
      <c r="TKM77" s="4"/>
      <c r="TKN77" s="4"/>
      <c r="TKO77" s="4"/>
      <c r="TKP77" s="4"/>
      <c r="TKQ77" s="4"/>
      <c r="TKR77" s="4"/>
      <c r="TKS77" s="4"/>
      <c r="TKT77" s="4"/>
      <c r="TKU77" s="4"/>
      <c r="TKV77" s="4"/>
      <c r="TKW77" s="4"/>
      <c r="TKX77" s="4"/>
      <c r="TKY77" s="4"/>
      <c r="TKZ77" s="4"/>
      <c r="TLA77" s="4"/>
      <c r="TLB77" s="4"/>
      <c r="TLC77" s="4"/>
      <c r="TLD77" s="4"/>
      <c r="TLE77" s="4"/>
      <c r="TLF77" s="4"/>
      <c r="TLG77" s="4"/>
      <c r="TLH77" s="4"/>
      <c r="TLI77" s="4"/>
      <c r="TLJ77" s="4"/>
      <c r="TLK77" s="4"/>
      <c r="TLL77" s="4"/>
      <c r="TLM77" s="4"/>
      <c r="TLN77" s="4"/>
      <c r="TLO77" s="4"/>
      <c r="TLP77" s="4"/>
      <c r="TLQ77" s="4"/>
      <c r="TLR77" s="4"/>
      <c r="TLS77" s="4"/>
      <c r="TLT77" s="4"/>
      <c r="TLU77" s="4"/>
      <c r="TLV77" s="4"/>
      <c r="TLW77" s="4"/>
      <c r="TLX77" s="4"/>
      <c r="TLY77" s="4"/>
      <c r="TLZ77" s="4"/>
      <c r="TMA77" s="4"/>
      <c r="TMB77" s="4"/>
      <c r="TMC77" s="4"/>
      <c r="TMD77" s="4"/>
      <c r="TME77" s="4"/>
      <c r="TMF77" s="4"/>
      <c r="TMG77" s="4"/>
      <c r="TMH77" s="4"/>
      <c r="TMI77" s="4"/>
      <c r="TMJ77" s="4"/>
      <c r="TMK77" s="4"/>
      <c r="TML77" s="4"/>
      <c r="TMM77" s="4"/>
      <c r="TMN77" s="4"/>
      <c r="TMO77" s="4"/>
      <c r="TMP77" s="4"/>
      <c r="TMQ77" s="4"/>
      <c r="TMR77" s="4"/>
      <c r="TMS77" s="4"/>
      <c r="TMT77" s="4"/>
      <c r="TMU77" s="4"/>
      <c r="TMV77" s="4"/>
      <c r="TMW77" s="4"/>
      <c r="TMX77" s="4"/>
      <c r="TMY77" s="4"/>
      <c r="TMZ77" s="4"/>
      <c r="TNA77" s="4"/>
      <c r="TNB77" s="4"/>
      <c r="TNC77" s="4"/>
      <c r="TND77" s="4"/>
      <c r="TNE77" s="4"/>
      <c r="TNF77" s="4"/>
      <c r="TNG77" s="4"/>
      <c r="TNH77" s="4"/>
      <c r="TNI77" s="4"/>
      <c r="TNJ77" s="4"/>
      <c r="TNK77" s="4"/>
      <c r="TNL77" s="4"/>
      <c r="TNM77" s="4"/>
      <c r="TNN77" s="4"/>
      <c r="TNO77" s="4"/>
      <c r="TNP77" s="4"/>
      <c r="TNQ77" s="4"/>
      <c r="TNR77" s="4"/>
      <c r="TNS77" s="4"/>
      <c r="TNT77" s="4"/>
      <c r="TNU77" s="4"/>
      <c r="TNV77" s="4"/>
      <c r="TNW77" s="4"/>
      <c r="TNX77" s="4"/>
      <c r="TNY77" s="4"/>
      <c r="TNZ77" s="4"/>
      <c r="TOA77" s="4"/>
      <c r="TOB77" s="4"/>
      <c r="TOC77" s="4"/>
      <c r="TOD77" s="4"/>
      <c r="TOE77" s="4"/>
      <c r="TOF77" s="4"/>
      <c r="TOG77" s="4"/>
      <c r="TOH77" s="4"/>
      <c r="TOI77" s="4"/>
      <c r="TOJ77" s="4"/>
      <c r="TOK77" s="4"/>
      <c r="TOL77" s="4"/>
      <c r="TOM77" s="4"/>
      <c r="TON77" s="4"/>
      <c r="TOO77" s="4"/>
      <c r="TOP77" s="4"/>
      <c r="TOQ77" s="4"/>
      <c r="TOR77" s="4"/>
      <c r="TOS77" s="4"/>
      <c r="TOT77" s="4"/>
      <c r="TOU77" s="4"/>
      <c r="TOV77" s="4"/>
      <c r="TOW77" s="4"/>
      <c r="TOX77" s="4"/>
      <c r="TOY77" s="4"/>
      <c r="TOZ77" s="4"/>
      <c r="TPA77" s="4"/>
      <c r="TPB77" s="4"/>
      <c r="TPC77" s="4"/>
      <c r="TPD77" s="4"/>
      <c r="TPE77" s="4"/>
      <c r="TPF77" s="4"/>
      <c r="TPG77" s="4"/>
      <c r="TPH77" s="4"/>
      <c r="TPI77" s="4"/>
      <c r="TPJ77" s="4"/>
      <c r="TPK77" s="4"/>
      <c r="TPL77" s="4"/>
      <c r="TPM77" s="4"/>
      <c r="TPN77" s="4"/>
      <c r="TPO77" s="4"/>
      <c r="TPP77" s="4"/>
      <c r="TPQ77" s="4"/>
      <c r="TPR77" s="4"/>
      <c r="TPS77" s="4"/>
      <c r="TPT77" s="4"/>
      <c r="TPU77" s="4"/>
      <c r="TPV77" s="4"/>
      <c r="TPW77" s="4"/>
      <c r="TPX77" s="4"/>
      <c r="TPY77" s="4"/>
      <c r="TPZ77" s="4"/>
      <c r="TQA77" s="4"/>
      <c r="TQB77" s="4"/>
      <c r="TQC77" s="4"/>
      <c r="TQD77" s="4"/>
      <c r="TQE77" s="4"/>
      <c r="TQF77" s="4"/>
      <c r="TQG77" s="4"/>
      <c r="TQH77" s="4"/>
      <c r="TQI77" s="4"/>
      <c r="TQJ77" s="4"/>
      <c r="TQK77" s="4"/>
      <c r="TQL77" s="4"/>
      <c r="TQM77" s="4"/>
      <c r="TQN77" s="4"/>
      <c r="TQO77" s="4"/>
      <c r="TQP77" s="4"/>
      <c r="TQQ77" s="4"/>
      <c r="TQR77" s="4"/>
      <c r="TQS77" s="4"/>
      <c r="TQT77" s="4"/>
      <c r="TQU77" s="4"/>
      <c r="TQV77" s="4"/>
      <c r="TQW77" s="4"/>
      <c r="TQX77" s="4"/>
      <c r="TQY77" s="4"/>
      <c r="TQZ77" s="4"/>
      <c r="TRA77" s="4"/>
      <c r="TRB77" s="4"/>
      <c r="TRC77" s="4"/>
      <c r="TRD77" s="4"/>
      <c r="TRE77" s="4"/>
      <c r="TRF77" s="4"/>
      <c r="TRG77" s="4"/>
      <c r="TRH77" s="4"/>
      <c r="TRI77" s="4"/>
      <c r="TRJ77" s="4"/>
      <c r="TRK77" s="4"/>
      <c r="TRL77" s="4"/>
      <c r="TRM77" s="4"/>
      <c r="TRN77" s="4"/>
      <c r="TRO77" s="4"/>
      <c r="TRP77" s="4"/>
      <c r="TRQ77" s="4"/>
      <c r="TRR77" s="4"/>
      <c r="TRS77" s="4"/>
      <c r="TRT77" s="4"/>
      <c r="TRU77" s="4"/>
      <c r="TRV77" s="4"/>
      <c r="TRW77" s="4"/>
      <c r="TRX77" s="4"/>
      <c r="TRY77" s="4"/>
      <c r="TRZ77" s="4"/>
      <c r="TSA77" s="4"/>
      <c r="TSB77" s="4"/>
      <c r="TSC77" s="4"/>
      <c r="TSD77" s="4"/>
      <c r="TSE77" s="4"/>
      <c r="TSF77" s="4"/>
      <c r="TSG77" s="4"/>
      <c r="TSH77" s="4"/>
      <c r="TSI77" s="4"/>
      <c r="TSJ77" s="4"/>
      <c r="TSK77" s="4"/>
      <c r="TSL77" s="4"/>
      <c r="TSM77" s="4"/>
      <c r="TSN77" s="4"/>
      <c r="TSO77" s="4"/>
      <c r="TSP77" s="4"/>
      <c r="TSQ77" s="4"/>
      <c r="TSR77" s="4"/>
      <c r="TSS77" s="4"/>
      <c r="TST77" s="4"/>
      <c r="TSU77" s="4"/>
      <c r="TSV77" s="4"/>
      <c r="TSW77" s="4"/>
      <c r="TSX77" s="4"/>
      <c r="TSY77" s="4"/>
      <c r="TSZ77" s="4"/>
      <c r="TTA77" s="4"/>
      <c r="TTB77" s="4"/>
      <c r="TTC77" s="4"/>
      <c r="TTD77" s="4"/>
      <c r="TTE77" s="4"/>
      <c r="TTF77" s="4"/>
      <c r="TTG77" s="4"/>
      <c r="TTH77" s="4"/>
      <c r="TTI77" s="4"/>
      <c r="TTJ77" s="4"/>
      <c r="TTK77" s="4"/>
      <c r="TTL77" s="4"/>
      <c r="TTM77" s="4"/>
      <c r="TTN77" s="4"/>
      <c r="TTO77" s="4"/>
      <c r="TTP77" s="4"/>
      <c r="TTQ77" s="4"/>
      <c r="TTR77" s="4"/>
      <c r="TTS77" s="4"/>
      <c r="TTT77" s="4"/>
      <c r="TTU77" s="4"/>
      <c r="TTV77" s="4"/>
      <c r="TTW77" s="4"/>
      <c r="TTX77" s="4"/>
      <c r="TTY77" s="4"/>
      <c r="TTZ77" s="4"/>
      <c r="TUA77" s="4"/>
      <c r="TUB77" s="4"/>
      <c r="TUC77" s="4"/>
      <c r="TUD77" s="4"/>
      <c r="TUE77" s="4"/>
      <c r="TUF77" s="4"/>
      <c r="TUG77" s="4"/>
      <c r="TUH77" s="4"/>
      <c r="TUI77" s="4"/>
      <c r="TUJ77" s="4"/>
      <c r="TUK77" s="4"/>
      <c r="TUL77" s="4"/>
      <c r="TUM77" s="4"/>
      <c r="TUN77" s="4"/>
      <c r="TUO77" s="4"/>
      <c r="TUP77" s="4"/>
      <c r="TUQ77" s="4"/>
      <c r="TUR77" s="4"/>
      <c r="TUS77" s="4"/>
      <c r="TUT77" s="4"/>
      <c r="TUU77" s="4"/>
      <c r="TUV77" s="4"/>
      <c r="TUW77" s="4"/>
      <c r="TUX77" s="4"/>
      <c r="TUY77" s="4"/>
      <c r="TUZ77" s="4"/>
      <c r="TVA77" s="4"/>
      <c r="TVB77" s="4"/>
      <c r="TVC77" s="4"/>
      <c r="TVD77" s="4"/>
      <c r="TVE77" s="4"/>
      <c r="TVF77" s="4"/>
      <c r="TVG77" s="4"/>
      <c r="TVH77" s="4"/>
      <c r="TVI77" s="4"/>
      <c r="TVJ77" s="4"/>
      <c r="TVK77" s="4"/>
      <c r="TVL77" s="4"/>
      <c r="TVM77" s="4"/>
      <c r="TVN77" s="4"/>
      <c r="TVO77" s="4"/>
      <c r="TVP77" s="4"/>
      <c r="TVQ77" s="4"/>
      <c r="TVR77" s="4"/>
      <c r="TVS77" s="4"/>
      <c r="TVT77" s="4"/>
      <c r="TVU77" s="4"/>
      <c r="TVV77" s="4"/>
      <c r="TVW77" s="4"/>
      <c r="TVX77" s="4"/>
      <c r="TVY77" s="4"/>
      <c r="TVZ77" s="4"/>
      <c r="TWA77" s="4"/>
      <c r="TWB77" s="4"/>
      <c r="TWC77" s="4"/>
      <c r="TWD77" s="4"/>
      <c r="TWE77" s="4"/>
      <c r="TWF77" s="4"/>
      <c r="TWG77" s="4"/>
      <c r="TWH77" s="4"/>
      <c r="TWI77" s="4"/>
      <c r="TWJ77" s="4"/>
      <c r="TWK77" s="4"/>
      <c r="TWL77" s="4"/>
      <c r="TWM77" s="4"/>
      <c r="TWN77" s="4"/>
      <c r="TWO77" s="4"/>
      <c r="TWP77" s="4"/>
      <c r="TWQ77" s="4"/>
      <c r="TWR77" s="4"/>
      <c r="TWS77" s="4"/>
      <c r="TWT77" s="4"/>
      <c r="TWU77" s="4"/>
      <c r="TWV77" s="4"/>
      <c r="TWW77" s="4"/>
      <c r="TWX77" s="4"/>
      <c r="TWY77" s="4"/>
      <c r="TWZ77" s="4"/>
      <c r="TXA77" s="4"/>
      <c r="TXB77" s="4"/>
      <c r="TXC77" s="4"/>
      <c r="TXD77" s="4"/>
      <c r="TXE77" s="4"/>
      <c r="TXF77" s="4"/>
      <c r="TXG77" s="4"/>
      <c r="TXH77" s="4"/>
      <c r="TXI77" s="4"/>
      <c r="TXJ77" s="4"/>
      <c r="TXK77" s="4"/>
      <c r="TXL77" s="4"/>
      <c r="TXM77" s="4"/>
      <c r="TXN77" s="4"/>
      <c r="TXO77" s="4"/>
      <c r="TXP77" s="4"/>
      <c r="TXQ77" s="4"/>
      <c r="TXR77" s="4"/>
      <c r="TXS77" s="4"/>
      <c r="TXT77" s="4"/>
      <c r="TXU77" s="4"/>
      <c r="TXV77" s="4"/>
      <c r="TXW77" s="4"/>
      <c r="TXX77" s="4"/>
      <c r="TXY77" s="4"/>
      <c r="TXZ77" s="4"/>
      <c r="TYA77" s="4"/>
      <c r="TYB77" s="4"/>
      <c r="TYC77" s="4"/>
      <c r="TYD77" s="4"/>
      <c r="TYE77" s="4"/>
      <c r="TYF77" s="4"/>
      <c r="TYG77" s="4"/>
      <c r="TYH77" s="4"/>
      <c r="TYI77" s="4"/>
      <c r="TYJ77" s="4"/>
      <c r="TYK77" s="4"/>
      <c r="TYL77" s="4"/>
      <c r="TYM77" s="4"/>
      <c r="TYN77" s="4"/>
      <c r="TYO77" s="4"/>
      <c r="TYP77" s="4"/>
      <c r="TYQ77" s="4"/>
      <c r="TYR77" s="4"/>
      <c r="TYS77" s="4"/>
      <c r="TYT77" s="4"/>
      <c r="TYU77" s="4"/>
      <c r="TYV77" s="4"/>
      <c r="TYW77" s="4"/>
      <c r="TYX77" s="4"/>
      <c r="TYY77" s="4"/>
      <c r="TYZ77" s="4"/>
      <c r="TZA77" s="4"/>
      <c r="TZB77" s="4"/>
      <c r="TZC77" s="4"/>
      <c r="TZD77" s="4"/>
      <c r="TZE77" s="4"/>
      <c r="TZF77" s="4"/>
      <c r="TZG77" s="4"/>
      <c r="TZH77" s="4"/>
      <c r="TZI77" s="4"/>
      <c r="TZJ77" s="4"/>
      <c r="TZK77" s="4"/>
      <c r="TZL77" s="4"/>
      <c r="TZM77" s="4"/>
      <c r="TZN77" s="4"/>
      <c r="TZO77" s="4"/>
      <c r="TZP77" s="4"/>
      <c r="TZQ77" s="4"/>
      <c r="TZR77" s="4"/>
      <c r="TZS77" s="4"/>
      <c r="TZT77" s="4"/>
      <c r="TZU77" s="4"/>
      <c r="TZV77" s="4"/>
      <c r="TZW77" s="4"/>
      <c r="TZX77" s="4"/>
      <c r="TZY77" s="4"/>
      <c r="TZZ77" s="4"/>
      <c r="UAA77" s="4"/>
      <c r="UAB77" s="4"/>
      <c r="UAC77" s="4"/>
      <c r="UAD77" s="4"/>
      <c r="UAE77" s="4"/>
      <c r="UAF77" s="4"/>
      <c r="UAG77" s="4"/>
      <c r="UAH77" s="4"/>
      <c r="UAI77" s="4"/>
      <c r="UAJ77" s="4"/>
      <c r="UAK77" s="4"/>
      <c r="UAL77" s="4"/>
      <c r="UAM77" s="4"/>
      <c r="UAN77" s="4"/>
      <c r="UAO77" s="4"/>
      <c r="UAP77" s="4"/>
      <c r="UAQ77" s="4"/>
      <c r="UAR77" s="4"/>
      <c r="UAS77" s="4"/>
      <c r="UAT77" s="4"/>
      <c r="UAU77" s="4"/>
      <c r="UAV77" s="4"/>
      <c r="UAW77" s="4"/>
      <c r="UAX77" s="4"/>
      <c r="UAY77" s="4"/>
      <c r="UAZ77" s="4"/>
      <c r="UBA77" s="4"/>
      <c r="UBB77" s="4"/>
      <c r="UBC77" s="4"/>
      <c r="UBD77" s="4"/>
      <c r="UBE77" s="4"/>
      <c r="UBF77" s="4"/>
      <c r="UBG77" s="4"/>
      <c r="UBH77" s="4"/>
      <c r="UBI77" s="4"/>
      <c r="UBJ77" s="4"/>
      <c r="UBK77" s="4"/>
      <c r="UBL77" s="4"/>
      <c r="UBM77" s="4"/>
      <c r="UBN77" s="4"/>
      <c r="UBO77" s="4"/>
      <c r="UBP77" s="4"/>
      <c r="UBQ77" s="4"/>
      <c r="UBR77" s="4"/>
      <c r="UBS77" s="4"/>
      <c r="UBT77" s="4"/>
      <c r="UBU77" s="4"/>
      <c r="UBV77" s="4"/>
      <c r="UBW77" s="4"/>
      <c r="UBX77" s="4"/>
      <c r="UBY77" s="4"/>
      <c r="UBZ77" s="4"/>
      <c r="UCA77" s="4"/>
      <c r="UCB77" s="4"/>
      <c r="UCC77" s="4"/>
      <c r="UCD77" s="4"/>
      <c r="UCE77" s="4"/>
      <c r="UCF77" s="4"/>
      <c r="UCG77" s="4"/>
      <c r="UCH77" s="4"/>
      <c r="UCI77" s="4"/>
      <c r="UCJ77" s="4"/>
      <c r="UCK77" s="4"/>
      <c r="UCL77" s="4"/>
      <c r="UCM77" s="4"/>
      <c r="UCN77" s="4"/>
      <c r="UCO77" s="4"/>
      <c r="UCP77" s="4"/>
      <c r="UCQ77" s="4"/>
      <c r="UCR77" s="4"/>
      <c r="UCS77" s="4"/>
      <c r="UCT77" s="4"/>
      <c r="UCU77" s="4"/>
      <c r="UCV77" s="4"/>
      <c r="UCW77" s="4"/>
      <c r="UCX77" s="4"/>
      <c r="UCY77" s="4"/>
      <c r="UCZ77" s="4"/>
      <c r="UDA77" s="4"/>
      <c r="UDB77" s="4"/>
      <c r="UDC77" s="4"/>
      <c r="UDD77" s="4"/>
      <c r="UDE77" s="4"/>
      <c r="UDF77" s="4"/>
      <c r="UDG77" s="4"/>
      <c r="UDH77" s="4"/>
      <c r="UDI77" s="4"/>
      <c r="UDJ77" s="4"/>
      <c r="UDK77" s="4"/>
      <c r="UDL77" s="4"/>
      <c r="UDM77" s="4"/>
      <c r="UDN77" s="4"/>
      <c r="UDO77" s="4"/>
      <c r="UDP77" s="4"/>
      <c r="UDQ77" s="4"/>
      <c r="UDR77" s="4"/>
      <c r="UDS77" s="4"/>
      <c r="UDT77" s="4"/>
      <c r="UDU77" s="4"/>
      <c r="UDV77" s="4"/>
      <c r="UDW77" s="4"/>
      <c r="UDX77" s="4"/>
      <c r="UDY77" s="4"/>
      <c r="UDZ77" s="4"/>
      <c r="UEA77" s="4"/>
      <c r="UEB77" s="4"/>
      <c r="UEC77" s="4"/>
      <c r="UED77" s="4"/>
      <c r="UEE77" s="4"/>
      <c r="UEF77" s="4"/>
      <c r="UEG77" s="4"/>
      <c r="UEH77" s="4"/>
      <c r="UEI77" s="4"/>
      <c r="UEJ77" s="4"/>
      <c r="UEK77" s="4"/>
      <c r="UEL77" s="4"/>
      <c r="UEM77" s="4"/>
      <c r="UEN77" s="4"/>
      <c r="UEO77" s="4"/>
      <c r="UEP77" s="4"/>
      <c r="UEQ77" s="4"/>
      <c r="UER77" s="4"/>
      <c r="UES77" s="4"/>
      <c r="UET77" s="4"/>
      <c r="UEU77" s="4"/>
      <c r="UEV77" s="4"/>
      <c r="UEW77" s="4"/>
      <c r="UEX77" s="4"/>
      <c r="UEY77" s="4"/>
      <c r="UEZ77" s="4"/>
      <c r="UFA77" s="4"/>
      <c r="UFB77" s="4"/>
      <c r="UFC77" s="4"/>
      <c r="UFD77" s="4"/>
      <c r="UFE77" s="4"/>
      <c r="UFF77" s="4"/>
      <c r="UFG77" s="4"/>
      <c r="UFH77" s="4"/>
      <c r="UFI77" s="4"/>
      <c r="UFJ77" s="4"/>
      <c r="UFK77" s="4"/>
      <c r="UFL77" s="4"/>
      <c r="UFM77" s="4"/>
      <c r="UFN77" s="4"/>
      <c r="UFO77" s="4"/>
      <c r="UFP77" s="4"/>
      <c r="UFQ77" s="4"/>
      <c r="UFR77" s="4"/>
      <c r="UFS77" s="4"/>
      <c r="UFT77" s="4"/>
      <c r="UFU77" s="4"/>
      <c r="UFV77" s="4"/>
      <c r="UFW77" s="4"/>
      <c r="UFX77" s="4"/>
      <c r="UFY77" s="4"/>
      <c r="UFZ77" s="4"/>
      <c r="UGA77" s="4"/>
      <c r="UGB77" s="4"/>
      <c r="UGC77" s="4"/>
      <c r="UGD77" s="4"/>
      <c r="UGE77" s="4"/>
      <c r="UGF77" s="4"/>
      <c r="UGG77" s="4"/>
      <c r="UGH77" s="4"/>
      <c r="UGI77" s="4"/>
      <c r="UGJ77" s="4"/>
      <c r="UGK77" s="4"/>
      <c r="UGL77" s="4"/>
      <c r="UGM77" s="4"/>
      <c r="UGN77" s="4"/>
      <c r="UGO77" s="4"/>
      <c r="UGP77" s="4"/>
      <c r="UGQ77" s="4"/>
      <c r="UGR77" s="4"/>
      <c r="UGS77" s="4"/>
      <c r="UGT77" s="4"/>
      <c r="UGU77" s="4"/>
      <c r="UGV77" s="4"/>
      <c r="UGW77" s="4"/>
      <c r="UGX77" s="4"/>
      <c r="UGY77" s="4"/>
      <c r="UGZ77" s="4"/>
      <c r="UHA77" s="4"/>
      <c r="UHB77" s="4"/>
      <c r="UHC77" s="4"/>
      <c r="UHD77" s="4"/>
      <c r="UHE77" s="4"/>
      <c r="UHF77" s="4"/>
      <c r="UHG77" s="4"/>
      <c r="UHH77" s="4"/>
      <c r="UHI77" s="4"/>
      <c r="UHJ77" s="4"/>
      <c r="UHK77" s="4"/>
      <c r="UHL77" s="4"/>
      <c r="UHM77" s="4"/>
      <c r="UHN77" s="4"/>
      <c r="UHO77" s="4"/>
      <c r="UHP77" s="4"/>
      <c r="UHQ77" s="4"/>
      <c r="UHR77" s="4"/>
      <c r="UHS77" s="4"/>
      <c r="UHT77" s="4"/>
      <c r="UHU77" s="4"/>
      <c r="UHV77" s="4"/>
      <c r="UHW77" s="4"/>
      <c r="UHX77" s="4"/>
      <c r="UHY77" s="4"/>
      <c r="UHZ77" s="4"/>
      <c r="UIA77" s="4"/>
      <c r="UIB77" s="4"/>
      <c r="UIC77" s="4"/>
      <c r="UID77" s="4"/>
      <c r="UIE77" s="4"/>
      <c r="UIF77" s="4"/>
      <c r="UIG77" s="4"/>
      <c r="UIH77" s="4"/>
      <c r="UII77" s="4"/>
      <c r="UIJ77" s="4"/>
      <c r="UIK77" s="4"/>
      <c r="UIL77" s="4"/>
      <c r="UIM77" s="4"/>
      <c r="UIN77" s="4"/>
      <c r="UIO77" s="4"/>
      <c r="UIP77" s="4"/>
      <c r="UIQ77" s="4"/>
      <c r="UIR77" s="4"/>
      <c r="UIS77" s="4"/>
      <c r="UIT77" s="4"/>
      <c r="UIU77" s="4"/>
      <c r="UIV77" s="4"/>
      <c r="UIW77" s="4"/>
      <c r="UIX77" s="4"/>
      <c r="UIY77" s="4"/>
      <c r="UIZ77" s="4"/>
      <c r="UJA77" s="4"/>
      <c r="UJB77" s="4"/>
      <c r="UJC77" s="4"/>
      <c r="UJD77" s="4"/>
      <c r="UJE77" s="4"/>
      <c r="UJF77" s="4"/>
      <c r="UJG77" s="4"/>
      <c r="UJH77" s="4"/>
      <c r="UJI77" s="4"/>
      <c r="UJJ77" s="4"/>
      <c r="UJK77" s="4"/>
      <c r="UJL77" s="4"/>
      <c r="UJM77" s="4"/>
      <c r="UJN77" s="4"/>
      <c r="UJO77" s="4"/>
      <c r="UJP77" s="4"/>
      <c r="UJQ77" s="4"/>
      <c r="UJR77" s="4"/>
      <c r="UJS77" s="4"/>
      <c r="UJT77" s="4"/>
      <c r="UJU77" s="4"/>
      <c r="UJV77" s="4"/>
      <c r="UJW77" s="4"/>
      <c r="UJX77" s="4"/>
      <c r="UJY77" s="4"/>
      <c r="UJZ77" s="4"/>
      <c r="UKA77" s="4"/>
      <c r="UKB77" s="4"/>
      <c r="UKC77" s="4"/>
      <c r="UKD77" s="4"/>
      <c r="UKE77" s="4"/>
      <c r="UKF77" s="4"/>
      <c r="UKG77" s="4"/>
      <c r="UKH77" s="4"/>
      <c r="UKI77" s="4"/>
      <c r="UKJ77" s="4"/>
      <c r="UKK77" s="4"/>
      <c r="UKL77" s="4"/>
      <c r="UKM77" s="4"/>
      <c r="UKN77" s="4"/>
      <c r="UKO77" s="4"/>
      <c r="UKP77" s="4"/>
      <c r="UKQ77" s="4"/>
      <c r="UKR77" s="4"/>
      <c r="UKS77" s="4"/>
      <c r="UKT77" s="4"/>
      <c r="UKU77" s="4"/>
      <c r="UKV77" s="4"/>
      <c r="UKW77" s="4"/>
      <c r="UKX77" s="4"/>
      <c r="UKY77" s="4"/>
      <c r="UKZ77" s="4"/>
      <c r="ULA77" s="4"/>
      <c r="ULB77" s="4"/>
      <c r="ULC77" s="4"/>
      <c r="ULD77" s="4"/>
      <c r="ULE77" s="4"/>
      <c r="ULF77" s="4"/>
      <c r="ULG77" s="4"/>
      <c r="ULH77" s="4"/>
      <c r="ULI77" s="4"/>
      <c r="ULJ77" s="4"/>
      <c r="ULK77" s="4"/>
      <c r="ULL77" s="4"/>
      <c r="ULM77" s="4"/>
      <c r="ULN77" s="4"/>
      <c r="ULO77" s="4"/>
      <c r="ULP77" s="4"/>
      <c r="ULQ77" s="4"/>
      <c r="ULR77" s="4"/>
      <c r="ULS77" s="4"/>
      <c r="ULT77" s="4"/>
      <c r="ULU77" s="4"/>
      <c r="ULV77" s="4"/>
      <c r="ULW77" s="4"/>
      <c r="ULX77" s="4"/>
      <c r="ULY77" s="4"/>
      <c r="ULZ77" s="4"/>
      <c r="UMA77" s="4"/>
      <c r="UMB77" s="4"/>
      <c r="UMC77" s="4"/>
      <c r="UMD77" s="4"/>
      <c r="UME77" s="4"/>
      <c r="UMF77" s="4"/>
      <c r="UMG77" s="4"/>
      <c r="UMH77" s="4"/>
      <c r="UMI77" s="4"/>
      <c r="UMJ77" s="4"/>
      <c r="UMK77" s="4"/>
      <c r="UML77" s="4"/>
      <c r="UMM77" s="4"/>
      <c r="UMN77" s="4"/>
      <c r="UMO77" s="4"/>
      <c r="UMP77" s="4"/>
      <c r="UMQ77" s="4"/>
      <c r="UMR77" s="4"/>
      <c r="UMS77" s="4"/>
      <c r="UMT77" s="4"/>
      <c r="UMU77" s="4"/>
      <c r="UMV77" s="4"/>
      <c r="UMW77" s="4"/>
      <c r="UMX77" s="4"/>
      <c r="UMY77" s="4"/>
      <c r="UMZ77" s="4"/>
      <c r="UNA77" s="4"/>
      <c r="UNB77" s="4"/>
      <c r="UNC77" s="4"/>
      <c r="UND77" s="4"/>
      <c r="UNE77" s="4"/>
      <c r="UNF77" s="4"/>
      <c r="UNG77" s="4"/>
      <c r="UNH77" s="4"/>
      <c r="UNI77" s="4"/>
      <c r="UNJ77" s="4"/>
      <c r="UNK77" s="4"/>
      <c r="UNL77" s="4"/>
      <c r="UNM77" s="4"/>
      <c r="UNN77" s="4"/>
      <c r="UNO77" s="4"/>
      <c r="UNP77" s="4"/>
      <c r="UNQ77" s="4"/>
      <c r="UNR77" s="4"/>
      <c r="UNS77" s="4"/>
      <c r="UNT77" s="4"/>
      <c r="UNU77" s="4"/>
      <c r="UNV77" s="4"/>
      <c r="UNW77" s="4"/>
      <c r="UNX77" s="4"/>
      <c r="UNY77" s="4"/>
      <c r="UNZ77" s="4"/>
      <c r="UOA77" s="4"/>
      <c r="UOB77" s="4"/>
      <c r="UOC77" s="4"/>
      <c r="UOD77" s="4"/>
      <c r="UOE77" s="4"/>
      <c r="UOF77" s="4"/>
      <c r="UOG77" s="4"/>
      <c r="UOH77" s="4"/>
      <c r="UOI77" s="4"/>
      <c r="UOJ77" s="4"/>
      <c r="UOK77" s="4"/>
      <c r="UOL77" s="4"/>
      <c r="UOM77" s="4"/>
      <c r="UON77" s="4"/>
      <c r="UOO77" s="4"/>
      <c r="UOP77" s="4"/>
      <c r="UOQ77" s="4"/>
      <c r="UOR77" s="4"/>
      <c r="UOS77" s="4"/>
      <c r="UOT77" s="4"/>
      <c r="UOU77" s="4"/>
      <c r="UOV77" s="4"/>
      <c r="UOW77" s="4"/>
      <c r="UOX77" s="4"/>
      <c r="UOY77" s="4"/>
      <c r="UOZ77" s="4"/>
      <c r="UPA77" s="4"/>
      <c r="UPB77" s="4"/>
      <c r="UPC77" s="4"/>
      <c r="UPD77" s="4"/>
      <c r="UPE77" s="4"/>
      <c r="UPF77" s="4"/>
      <c r="UPG77" s="4"/>
      <c r="UPH77" s="4"/>
      <c r="UPI77" s="4"/>
      <c r="UPJ77" s="4"/>
      <c r="UPK77" s="4"/>
      <c r="UPL77" s="4"/>
      <c r="UPM77" s="4"/>
      <c r="UPN77" s="4"/>
      <c r="UPO77" s="4"/>
      <c r="UPP77" s="4"/>
      <c r="UPQ77" s="4"/>
      <c r="UPR77" s="4"/>
      <c r="UPS77" s="4"/>
      <c r="UPT77" s="4"/>
      <c r="UPU77" s="4"/>
      <c r="UPV77" s="4"/>
      <c r="UPW77" s="4"/>
      <c r="UPX77" s="4"/>
      <c r="UPY77" s="4"/>
      <c r="UPZ77" s="4"/>
      <c r="UQA77" s="4"/>
      <c r="UQB77" s="4"/>
      <c r="UQC77" s="4"/>
      <c r="UQD77" s="4"/>
      <c r="UQE77" s="4"/>
      <c r="UQF77" s="4"/>
      <c r="UQG77" s="4"/>
      <c r="UQH77" s="4"/>
      <c r="UQI77" s="4"/>
      <c r="UQJ77" s="4"/>
      <c r="UQK77" s="4"/>
      <c r="UQL77" s="4"/>
      <c r="UQM77" s="4"/>
      <c r="UQN77" s="4"/>
      <c r="UQO77" s="4"/>
      <c r="UQP77" s="4"/>
      <c r="UQQ77" s="4"/>
      <c r="UQR77" s="4"/>
      <c r="UQS77" s="4"/>
      <c r="UQT77" s="4"/>
      <c r="UQU77" s="4"/>
      <c r="UQV77" s="4"/>
      <c r="UQW77" s="4"/>
      <c r="UQX77" s="4"/>
      <c r="UQY77" s="4"/>
      <c r="UQZ77" s="4"/>
      <c r="URA77" s="4"/>
      <c r="URB77" s="4"/>
      <c r="URC77" s="4"/>
      <c r="URD77" s="4"/>
      <c r="URE77" s="4"/>
      <c r="URF77" s="4"/>
      <c r="URG77" s="4"/>
      <c r="URH77" s="4"/>
      <c r="URI77" s="4"/>
      <c r="URJ77" s="4"/>
      <c r="URK77" s="4"/>
      <c r="URL77" s="4"/>
      <c r="URM77" s="4"/>
      <c r="URN77" s="4"/>
      <c r="URO77" s="4"/>
      <c r="URP77" s="4"/>
      <c r="URQ77" s="4"/>
      <c r="URR77" s="4"/>
      <c r="URS77" s="4"/>
      <c r="URT77" s="4"/>
      <c r="URU77" s="4"/>
      <c r="URV77" s="4"/>
      <c r="URW77" s="4"/>
      <c r="URX77" s="4"/>
      <c r="URY77" s="4"/>
      <c r="URZ77" s="4"/>
      <c r="USA77" s="4"/>
      <c r="USB77" s="4"/>
      <c r="USC77" s="4"/>
      <c r="USD77" s="4"/>
      <c r="USE77" s="4"/>
      <c r="USF77" s="4"/>
      <c r="USG77" s="4"/>
      <c r="USH77" s="4"/>
      <c r="USI77" s="4"/>
      <c r="USJ77" s="4"/>
      <c r="USK77" s="4"/>
      <c r="USL77" s="4"/>
      <c r="USM77" s="4"/>
      <c r="USN77" s="4"/>
      <c r="USO77" s="4"/>
      <c r="USP77" s="4"/>
      <c r="USQ77" s="4"/>
      <c r="USR77" s="4"/>
      <c r="USS77" s="4"/>
      <c r="UST77" s="4"/>
      <c r="USU77" s="4"/>
      <c r="USV77" s="4"/>
      <c r="USW77" s="4"/>
      <c r="USX77" s="4"/>
      <c r="USY77" s="4"/>
      <c r="USZ77" s="4"/>
      <c r="UTA77" s="4"/>
      <c r="UTB77" s="4"/>
      <c r="UTC77" s="4"/>
      <c r="UTD77" s="4"/>
      <c r="UTE77" s="4"/>
      <c r="UTF77" s="4"/>
      <c r="UTG77" s="4"/>
      <c r="UTH77" s="4"/>
      <c r="UTI77" s="4"/>
      <c r="UTJ77" s="4"/>
      <c r="UTK77" s="4"/>
      <c r="UTL77" s="4"/>
      <c r="UTM77" s="4"/>
      <c r="UTN77" s="4"/>
      <c r="UTO77" s="4"/>
      <c r="UTP77" s="4"/>
      <c r="UTQ77" s="4"/>
      <c r="UTR77" s="4"/>
      <c r="UTS77" s="4"/>
      <c r="UTT77" s="4"/>
      <c r="UTU77" s="4"/>
      <c r="UTV77" s="4"/>
      <c r="UTW77" s="4"/>
      <c r="UTX77" s="4"/>
      <c r="UTY77" s="4"/>
      <c r="UTZ77" s="4"/>
      <c r="UUA77" s="4"/>
      <c r="UUB77" s="4"/>
      <c r="UUC77" s="4"/>
      <c r="UUD77" s="4"/>
      <c r="UUE77" s="4"/>
      <c r="UUF77" s="4"/>
      <c r="UUG77" s="4"/>
      <c r="UUH77" s="4"/>
      <c r="UUI77" s="4"/>
      <c r="UUJ77" s="4"/>
      <c r="UUK77" s="4"/>
      <c r="UUL77" s="4"/>
      <c r="UUM77" s="4"/>
      <c r="UUN77" s="4"/>
      <c r="UUO77" s="4"/>
      <c r="UUP77" s="4"/>
      <c r="UUQ77" s="4"/>
      <c r="UUR77" s="4"/>
      <c r="UUS77" s="4"/>
      <c r="UUT77" s="4"/>
      <c r="UUU77" s="4"/>
      <c r="UUV77" s="4"/>
      <c r="UUW77" s="4"/>
      <c r="UUX77" s="4"/>
      <c r="UUY77" s="4"/>
      <c r="UUZ77" s="4"/>
      <c r="UVA77" s="4"/>
      <c r="UVB77" s="4"/>
      <c r="UVC77" s="4"/>
      <c r="UVD77" s="4"/>
      <c r="UVE77" s="4"/>
      <c r="UVF77" s="4"/>
      <c r="UVG77" s="4"/>
      <c r="UVH77" s="4"/>
      <c r="UVI77" s="4"/>
      <c r="UVJ77" s="4"/>
      <c r="UVK77" s="4"/>
      <c r="UVL77" s="4"/>
      <c r="UVM77" s="4"/>
      <c r="UVN77" s="4"/>
      <c r="UVO77" s="4"/>
      <c r="UVP77" s="4"/>
      <c r="UVQ77" s="4"/>
      <c r="UVR77" s="4"/>
      <c r="UVS77" s="4"/>
      <c r="UVT77" s="4"/>
      <c r="UVU77" s="4"/>
      <c r="UVV77" s="4"/>
      <c r="UVW77" s="4"/>
      <c r="UVX77" s="4"/>
      <c r="UVY77" s="4"/>
      <c r="UVZ77" s="4"/>
      <c r="UWA77" s="4"/>
      <c r="UWB77" s="4"/>
      <c r="UWC77" s="4"/>
      <c r="UWD77" s="4"/>
      <c r="UWE77" s="4"/>
      <c r="UWF77" s="4"/>
      <c r="UWG77" s="4"/>
      <c r="UWH77" s="4"/>
      <c r="UWI77" s="4"/>
      <c r="UWJ77" s="4"/>
      <c r="UWK77" s="4"/>
      <c r="UWL77" s="4"/>
      <c r="UWM77" s="4"/>
      <c r="UWN77" s="4"/>
      <c r="UWO77" s="4"/>
      <c r="UWP77" s="4"/>
      <c r="UWQ77" s="4"/>
      <c r="UWR77" s="4"/>
      <c r="UWS77" s="4"/>
      <c r="UWT77" s="4"/>
      <c r="UWU77" s="4"/>
      <c r="UWV77" s="4"/>
      <c r="UWW77" s="4"/>
      <c r="UWX77" s="4"/>
      <c r="UWY77" s="4"/>
      <c r="UWZ77" s="4"/>
      <c r="UXA77" s="4"/>
      <c r="UXB77" s="4"/>
      <c r="UXC77" s="4"/>
      <c r="UXD77" s="4"/>
      <c r="UXE77" s="4"/>
      <c r="UXF77" s="4"/>
      <c r="UXG77" s="4"/>
      <c r="UXH77" s="4"/>
      <c r="UXI77" s="4"/>
      <c r="UXJ77" s="4"/>
      <c r="UXK77" s="4"/>
      <c r="UXL77" s="4"/>
      <c r="UXM77" s="4"/>
      <c r="UXN77" s="4"/>
      <c r="UXO77" s="4"/>
      <c r="UXP77" s="4"/>
      <c r="UXQ77" s="4"/>
      <c r="UXR77" s="4"/>
      <c r="UXS77" s="4"/>
      <c r="UXT77" s="4"/>
      <c r="UXU77" s="4"/>
      <c r="UXV77" s="4"/>
      <c r="UXW77" s="4"/>
      <c r="UXX77" s="4"/>
      <c r="UXY77" s="4"/>
      <c r="UXZ77" s="4"/>
      <c r="UYA77" s="4"/>
      <c r="UYB77" s="4"/>
      <c r="UYC77" s="4"/>
      <c r="UYD77" s="4"/>
      <c r="UYE77" s="4"/>
      <c r="UYF77" s="4"/>
      <c r="UYG77" s="4"/>
      <c r="UYH77" s="4"/>
      <c r="UYI77" s="4"/>
      <c r="UYJ77" s="4"/>
      <c r="UYK77" s="4"/>
      <c r="UYL77" s="4"/>
      <c r="UYM77" s="4"/>
      <c r="UYN77" s="4"/>
      <c r="UYO77" s="4"/>
      <c r="UYP77" s="4"/>
      <c r="UYQ77" s="4"/>
      <c r="UYR77" s="4"/>
      <c r="UYS77" s="4"/>
      <c r="UYT77" s="4"/>
      <c r="UYU77" s="4"/>
      <c r="UYV77" s="4"/>
      <c r="UYW77" s="4"/>
      <c r="UYX77" s="4"/>
      <c r="UYY77" s="4"/>
      <c r="UYZ77" s="4"/>
      <c r="UZA77" s="4"/>
      <c r="UZB77" s="4"/>
      <c r="UZC77" s="4"/>
      <c r="UZD77" s="4"/>
      <c r="UZE77" s="4"/>
      <c r="UZF77" s="4"/>
      <c r="UZG77" s="4"/>
      <c r="UZH77" s="4"/>
      <c r="UZI77" s="4"/>
      <c r="UZJ77" s="4"/>
      <c r="UZK77" s="4"/>
      <c r="UZL77" s="4"/>
      <c r="UZM77" s="4"/>
      <c r="UZN77" s="4"/>
      <c r="UZO77" s="4"/>
      <c r="UZP77" s="4"/>
      <c r="UZQ77" s="4"/>
      <c r="UZR77" s="4"/>
      <c r="UZS77" s="4"/>
      <c r="UZT77" s="4"/>
      <c r="UZU77" s="4"/>
      <c r="UZV77" s="4"/>
      <c r="UZW77" s="4"/>
      <c r="UZX77" s="4"/>
      <c r="UZY77" s="4"/>
      <c r="UZZ77" s="4"/>
      <c r="VAA77" s="4"/>
      <c r="VAB77" s="4"/>
      <c r="VAC77" s="4"/>
      <c r="VAD77" s="4"/>
      <c r="VAE77" s="4"/>
      <c r="VAF77" s="4"/>
      <c r="VAG77" s="4"/>
      <c r="VAH77" s="4"/>
      <c r="VAI77" s="4"/>
      <c r="VAJ77" s="4"/>
      <c r="VAK77" s="4"/>
      <c r="VAL77" s="4"/>
      <c r="VAM77" s="4"/>
      <c r="VAN77" s="4"/>
      <c r="VAO77" s="4"/>
      <c r="VAP77" s="4"/>
      <c r="VAQ77" s="4"/>
      <c r="VAR77" s="4"/>
      <c r="VAS77" s="4"/>
      <c r="VAT77" s="4"/>
      <c r="VAU77" s="4"/>
      <c r="VAV77" s="4"/>
      <c r="VAW77" s="4"/>
      <c r="VAX77" s="4"/>
      <c r="VAY77" s="4"/>
      <c r="VAZ77" s="4"/>
      <c r="VBA77" s="4"/>
      <c r="VBB77" s="4"/>
      <c r="VBC77" s="4"/>
      <c r="VBD77" s="4"/>
      <c r="VBE77" s="4"/>
      <c r="VBF77" s="4"/>
      <c r="VBG77" s="4"/>
      <c r="VBH77" s="4"/>
      <c r="VBI77" s="4"/>
      <c r="VBJ77" s="4"/>
      <c r="VBK77" s="4"/>
      <c r="VBL77" s="4"/>
      <c r="VBM77" s="4"/>
      <c r="VBN77" s="4"/>
      <c r="VBO77" s="4"/>
      <c r="VBP77" s="4"/>
      <c r="VBQ77" s="4"/>
      <c r="VBR77" s="4"/>
      <c r="VBS77" s="4"/>
      <c r="VBT77" s="4"/>
      <c r="VBU77" s="4"/>
      <c r="VBV77" s="4"/>
      <c r="VBW77" s="4"/>
      <c r="VBX77" s="4"/>
      <c r="VBY77" s="4"/>
      <c r="VBZ77" s="4"/>
      <c r="VCA77" s="4"/>
      <c r="VCB77" s="4"/>
      <c r="VCC77" s="4"/>
      <c r="VCD77" s="4"/>
      <c r="VCE77" s="4"/>
      <c r="VCF77" s="4"/>
      <c r="VCG77" s="4"/>
      <c r="VCH77" s="4"/>
      <c r="VCI77" s="4"/>
      <c r="VCJ77" s="4"/>
      <c r="VCK77" s="4"/>
      <c r="VCL77" s="4"/>
      <c r="VCM77" s="4"/>
      <c r="VCN77" s="4"/>
      <c r="VCO77" s="4"/>
      <c r="VCP77" s="4"/>
      <c r="VCQ77" s="4"/>
      <c r="VCR77" s="4"/>
      <c r="VCS77" s="4"/>
      <c r="VCT77" s="4"/>
      <c r="VCU77" s="4"/>
      <c r="VCV77" s="4"/>
      <c r="VCW77" s="4"/>
      <c r="VCX77" s="4"/>
      <c r="VCY77" s="4"/>
      <c r="VCZ77" s="4"/>
      <c r="VDA77" s="4"/>
      <c r="VDB77" s="4"/>
      <c r="VDC77" s="4"/>
      <c r="VDD77" s="4"/>
      <c r="VDE77" s="4"/>
      <c r="VDF77" s="4"/>
      <c r="VDG77" s="4"/>
      <c r="VDH77" s="4"/>
      <c r="VDI77" s="4"/>
      <c r="VDJ77" s="4"/>
      <c r="VDK77" s="4"/>
      <c r="VDL77" s="4"/>
      <c r="VDM77" s="4"/>
      <c r="VDN77" s="4"/>
      <c r="VDO77" s="4"/>
      <c r="VDP77" s="4"/>
      <c r="VDQ77" s="4"/>
      <c r="VDR77" s="4"/>
      <c r="VDS77" s="4"/>
      <c r="VDT77" s="4"/>
      <c r="VDU77" s="4"/>
      <c r="VDV77" s="4"/>
      <c r="VDW77" s="4"/>
      <c r="VDX77" s="4"/>
      <c r="VDY77" s="4"/>
      <c r="VDZ77" s="4"/>
      <c r="VEA77" s="4"/>
      <c r="VEB77" s="4"/>
      <c r="VEC77" s="4"/>
      <c r="VED77" s="4"/>
      <c r="VEE77" s="4"/>
      <c r="VEF77" s="4"/>
      <c r="VEG77" s="4"/>
      <c r="VEH77" s="4"/>
      <c r="VEI77" s="4"/>
      <c r="VEJ77" s="4"/>
      <c r="VEK77" s="4"/>
      <c r="VEL77" s="4"/>
      <c r="VEM77" s="4"/>
      <c r="VEN77" s="4"/>
      <c r="VEO77" s="4"/>
      <c r="VEP77" s="4"/>
      <c r="VEQ77" s="4"/>
      <c r="VER77" s="4"/>
      <c r="VES77" s="4"/>
      <c r="VET77" s="4"/>
      <c r="VEU77" s="4"/>
      <c r="VEV77" s="4"/>
      <c r="VEW77" s="4"/>
      <c r="VEX77" s="4"/>
      <c r="VEY77" s="4"/>
      <c r="VEZ77" s="4"/>
      <c r="VFA77" s="4"/>
      <c r="VFB77" s="4"/>
      <c r="VFC77" s="4"/>
      <c r="VFD77" s="4"/>
      <c r="VFE77" s="4"/>
      <c r="VFF77" s="4"/>
      <c r="VFG77" s="4"/>
      <c r="VFH77" s="4"/>
      <c r="VFI77" s="4"/>
      <c r="VFJ77" s="4"/>
      <c r="VFK77" s="4"/>
      <c r="VFL77" s="4"/>
      <c r="VFM77" s="4"/>
      <c r="VFN77" s="4"/>
      <c r="VFO77" s="4"/>
      <c r="VFP77" s="4"/>
      <c r="VFQ77" s="4"/>
      <c r="VFR77" s="4"/>
      <c r="VFS77" s="4"/>
      <c r="VFT77" s="4"/>
      <c r="VFU77" s="4"/>
      <c r="VFV77" s="4"/>
      <c r="VFW77" s="4"/>
      <c r="VFX77" s="4"/>
      <c r="VFY77" s="4"/>
      <c r="VFZ77" s="4"/>
      <c r="VGA77" s="4"/>
      <c r="VGB77" s="4"/>
      <c r="VGC77" s="4"/>
      <c r="VGD77" s="4"/>
      <c r="VGE77" s="4"/>
      <c r="VGF77" s="4"/>
      <c r="VGG77" s="4"/>
      <c r="VGH77" s="4"/>
      <c r="VGI77" s="4"/>
      <c r="VGJ77" s="4"/>
      <c r="VGK77" s="4"/>
      <c r="VGL77" s="4"/>
      <c r="VGM77" s="4"/>
      <c r="VGN77" s="4"/>
      <c r="VGO77" s="4"/>
      <c r="VGP77" s="4"/>
      <c r="VGQ77" s="4"/>
      <c r="VGR77" s="4"/>
      <c r="VGS77" s="4"/>
      <c r="VGT77" s="4"/>
      <c r="VGU77" s="4"/>
      <c r="VGV77" s="4"/>
      <c r="VGW77" s="4"/>
      <c r="VGX77" s="4"/>
      <c r="VGY77" s="4"/>
      <c r="VGZ77" s="4"/>
      <c r="VHA77" s="4"/>
      <c r="VHB77" s="4"/>
      <c r="VHC77" s="4"/>
      <c r="VHD77" s="4"/>
      <c r="VHE77" s="4"/>
      <c r="VHF77" s="4"/>
      <c r="VHG77" s="4"/>
      <c r="VHH77" s="4"/>
      <c r="VHI77" s="4"/>
      <c r="VHJ77" s="4"/>
      <c r="VHK77" s="4"/>
      <c r="VHL77" s="4"/>
      <c r="VHM77" s="4"/>
      <c r="VHN77" s="4"/>
      <c r="VHO77" s="4"/>
      <c r="VHP77" s="4"/>
      <c r="VHQ77" s="4"/>
      <c r="VHR77" s="4"/>
      <c r="VHS77" s="4"/>
      <c r="VHT77" s="4"/>
      <c r="VHU77" s="4"/>
      <c r="VHV77" s="4"/>
      <c r="VHW77" s="4"/>
      <c r="VHX77" s="4"/>
      <c r="VHY77" s="4"/>
      <c r="VHZ77" s="4"/>
      <c r="VIA77" s="4"/>
      <c r="VIB77" s="4"/>
      <c r="VIC77" s="4"/>
      <c r="VID77" s="4"/>
      <c r="VIE77" s="4"/>
      <c r="VIF77" s="4"/>
      <c r="VIG77" s="4"/>
      <c r="VIH77" s="4"/>
      <c r="VII77" s="4"/>
      <c r="VIJ77" s="4"/>
      <c r="VIK77" s="4"/>
      <c r="VIL77" s="4"/>
      <c r="VIM77" s="4"/>
      <c r="VIN77" s="4"/>
      <c r="VIO77" s="4"/>
      <c r="VIP77" s="4"/>
      <c r="VIQ77" s="4"/>
      <c r="VIR77" s="4"/>
      <c r="VIS77" s="4"/>
      <c r="VIT77" s="4"/>
      <c r="VIU77" s="4"/>
      <c r="VIV77" s="4"/>
      <c r="VIW77" s="4"/>
      <c r="VIX77" s="4"/>
      <c r="VIY77" s="4"/>
      <c r="VIZ77" s="4"/>
      <c r="VJA77" s="4"/>
      <c r="VJB77" s="4"/>
      <c r="VJC77" s="4"/>
      <c r="VJD77" s="4"/>
      <c r="VJE77" s="4"/>
      <c r="VJF77" s="4"/>
      <c r="VJG77" s="4"/>
      <c r="VJH77" s="4"/>
      <c r="VJI77" s="4"/>
      <c r="VJJ77" s="4"/>
      <c r="VJK77" s="4"/>
      <c r="VJL77" s="4"/>
      <c r="VJM77" s="4"/>
      <c r="VJN77" s="4"/>
      <c r="VJO77" s="4"/>
      <c r="VJP77" s="4"/>
      <c r="VJQ77" s="4"/>
      <c r="VJR77" s="4"/>
      <c r="VJS77" s="4"/>
      <c r="VJT77" s="4"/>
      <c r="VJU77" s="4"/>
      <c r="VJV77" s="4"/>
      <c r="VJW77" s="4"/>
      <c r="VJX77" s="4"/>
      <c r="VJY77" s="4"/>
      <c r="VJZ77" s="4"/>
      <c r="VKA77" s="4"/>
      <c r="VKB77" s="4"/>
      <c r="VKC77" s="4"/>
      <c r="VKD77" s="4"/>
      <c r="VKE77" s="4"/>
      <c r="VKF77" s="4"/>
      <c r="VKG77" s="4"/>
      <c r="VKH77" s="4"/>
      <c r="VKI77" s="4"/>
      <c r="VKJ77" s="4"/>
      <c r="VKK77" s="4"/>
      <c r="VKL77" s="4"/>
      <c r="VKM77" s="4"/>
      <c r="VKN77" s="4"/>
      <c r="VKO77" s="4"/>
      <c r="VKP77" s="4"/>
      <c r="VKQ77" s="4"/>
      <c r="VKR77" s="4"/>
      <c r="VKS77" s="4"/>
      <c r="VKT77" s="4"/>
      <c r="VKU77" s="4"/>
      <c r="VKV77" s="4"/>
      <c r="VKW77" s="4"/>
      <c r="VKX77" s="4"/>
      <c r="VKY77" s="4"/>
      <c r="VKZ77" s="4"/>
      <c r="VLA77" s="4"/>
      <c r="VLB77" s="4"/>
      <c r="VLC77" s="4"/>
      <c r="VLD77" s="4"/>
      <c r="VLE77" s="4"/>
      <c r="VLF77" s="4"/>
      <c r="VLG77" s="4"/>
      <c r="VLH77" s="4"/>
      <c r="VLI77" s="4"/>
      <c r="VLJ77" s="4"/>
      <c r="VLK77" s="4"/>
      <c r="VLL77" s="4"/>
      <c r="VLM77" s="4"/>
      <c r="VLN77" s="4"/>
      <c r="VLO77" s="4"/>
      <c r="VLP77" s="4"/>
      <c r="VLQ77" s="4"/>
      <c r="VLR77" s="4"/>
      <c r="VLS77" s="4"/>
      <c r="VLT77" s="4"/>
      <c r="VLU77" s="4"/>
      <c r="VLV77" s="4"/>
      <c r="VLW77" s="4"/>
      <c r="VLX77" s="4"/>
      <c r="VLY77" s="4"/>
      <c r="VLZ77" s="4"/>
      <c r="VMA77" s="4"/>
      <c r="VMB77" s="4"/>
      <c r="VMC77" s="4"/>
      <c r="VMD77" s="4"/>
      <c r="VME77" s="4"/>
      <c r="VMF77" s="4"/>
      <c r="VMG77" s="4"/>
      <c r="VMH77" s="4"/>
      <c r="VMI77" s="4"/>
      <c r="VMJ77" s="4"/>
      <c r="VMK77" s="4"/>
      <c r="VML77" s="4"/>
      <c r="VMM77" s="4"/>
      <c r="VMN77" s="4"/>
      <c r="VMO77" s="4"/>
      <c r="VMP77" s="4"/>
      <c r="VMQ77" s="4"/>
      <c r="VMR77" s="4"/>
      <c r="VMS77" s="4"/>
      <c r="VMT77" s="4"/>
      <c r="VMU77" s="4"/>
      <c r="VMV77" s="4"/>
      <c r="VMW77" s="4"/>
      <c r="VMX77" s="4"/>
      <c r="VMY77" s="4"/>
      <c r="VMZ77" s="4"/>
      <c r="VNA77" s="4"/>
      <c r="VNB77" s="4"/>
      <c r="VNC77" s="4"/>
      <c r="VND77" s="4"/>
      <c r="VNE77" s="4"/>
      <c r="VNF77" s="4"/>
      <c r="VNG77" s="4"/>
      <c r="VNH77" s="4"/>
      <c r="VNI77" s="4"/>
      <c r="VNJ77" s="4"/>
      <c r="VNK77" s="4"/>
      <c r="VNL77" s="4"/>
      <c r="VNM77" s="4"/>
      <c r="VNN77" s="4"/>
      <c r="VNO77" s="4"/>
      <c r="VNP77" s="4"/>
      <c r="VNQ77" s="4"/>
      <c r="VNR77" s="4"/>
      <c r="VNS77" s="4"/>
      <c r="VNT77" s="4"/>
      <c r="VNU77" s="4"/>
      <c r="VNV77" s="4"/>
      <c r="VNW77" s="4"/>
      <c r="VNX77" s="4"/>
      <c r="VNY77" s="4"/>
      <c r="VNZ77" s="4"/>
      <c r="VOA77" s="4"/>
      <c r="VOB77" s="4"/>
      <c r="VOC77" s="4"/>
      <c r="VOD77" s="4"/>
      <c r="VOE77" s="4"/>
      <c r="VOF77" s="4"/>
      <c r="VOG77" s="4"/>
      <c r="VOH77" s="4"/>
      <c r="VOI77" s="4"/>
      <c r="VOJ77" s="4"/>
      <c r="VOK77" s="4"/>
      <c r="VOL77" s="4"/>
      <c r="VOM77" s="4"/>
      <c r="VON77" s="4"/>
      <c r="VOO77" s="4"/>
      <c r="VOP77" s="4"/>
      <c r="VOQ77" s="4"/>
      <c r="VOR77" s="4"/>
      <c r="VOS77" s="4"/>
      <c r="VOT77" s="4"/>
      <c r="VOU77" s="4"/>
      <c r="VOV77" s="4"/>
      <c r="VOW77" s="4"/>
      <c r="VOX77" s="4"/>
      <c r="VOY77" s="4"/>
      <c r="VOZ77" s="4"/>
      <c r="VPA77" s="4"/>
      <c r="VPB77" s="4"/>
      <c r="VPC77" s="4"/>
      <c r="VPD77" s="4"/>
      <c r="VPE77" s="4"/>
      <c r="VPF77" s="4"/>
      <c r="VPG77" s="4"/>
      <c r="VPH77" s="4"/>
      <c r="VPI77" s="4"/>
      <c r="VPJ77" s="4"/>
      <c r="VPK77" s="4"/>
      <c r="VPL77" s="4"/>
      <c r="VPM77" s="4"/>
      <c r="VPN77" s="4"/>
      <c r="VPO77" s="4"/>
      <c r="VPP77" s="4"/>
      <c r="VPQ77" s="4"/>
      <c r="VPR77" s="4"/>
      <c r="VPS77" s="4"/>
      <c r="VPT77" s="4"/>
      <c r="VPU77" s="4"/>
      <c r="VPV77" s="4"/>
      <c r="VPW77" s="4"/>
      <c r="VPX77" s="4"/>
      <c r="VPY77" s="4"/>
      <c r="VPZ77" s="4"/>
      <c r="VQA77" s="4"/>
      <c r="VQB77" s="4"/>
      <c r="VQC77" s="4"/>
      <c r="VQD77" s="4"/>
      <c r="VQE77" s="4"/>
      <c r="VQF77" s="4"/>
      <c r="VQG77" s="4"/>
      <c r="VQH77" s="4"/>
      <c r="VQI77" s="4"/>
      <c r="VQJ77" s="4"/>
      <c r="VQK77" s="4"/>
      <c r="VQL77" s="4"/>
      <c r="VQM77" s="4"/>
      <c r="VQN77" s="4"/>
      <c r="VQO77" s="4"/>
      <c r="VQP77" s="4"/>
      <c r="VQQ77" s="4"/>
      <c r="VQR77" s="4"/>
      <c r="VQS77" s="4"/>
      <c r="VQT77" s="4"/>
      <c r="VQU77" s="4"/>
      <c r="VQV77" s="4"/>
      <c r="VQW77" s="4"/>
      <c r="VQX77" s="4"/>
      <c r="VQY77" s="4"/>
      <c r="VQZ77" s="4"/>
      <c r="VRA77" s="4"/>
      <c r="VRB77" s="4"/>
      <c r="VRC77" s="4"/>
      <c r="VRD77" s="4"/>
      <c r="VRE77" s="4"/>
      <c r="VRF77" s="4"/>
      <c r="VRG77" s="4"/>
      <c r="VRH77" s="4"/>
      <c r="VRI77" s="4"/>
      <c r="VRJ77" s="4"/>
      <c r="VRK77" s="4"/>
      <c r="VRL77" s="4"/>
      <c r="VRM77" s="4"/>
      <c r="VRN77" s="4"/>
      <c r="VRO77" s="4"/>
      <c r="VRP77" s="4"/>
      <c r="VRQ77" s="4"/>
      <c r="VRR77" s="4"/>
      <c r="VRS77" s="4"/>
      <c r="VRT77" s="4"/>
      <c r="VRU77" s="4"/>
      <c r="VRV77" s="4"/>
      <c r="VRW77" s="4"/>
      <c r="VRX77" s="4"/>
      <c r="VRY77" s="4"/>
      <c r="VRZ77" s="4"/>
      <c r="VSA77" s="4"/>
      <c r="VSB77" s="4"/>
      <c r="VSC77" s="4"/>
      <c r="VSD77" s="4"/>
      <c r="VSE77" s="4"/>
      <c r="VSF77" s="4"/>
      <c r="VSG77" s="4"/>
      <c r="VSH77" s="4"/>
      <c r="VSI77" s="4"/>
      <c r="VSJ77" s="4"/>
      <c r="VSK77" s="4"/>
      <c r="VSL77" s="4"/>
      <c r="VSM77" s="4"/>
      <c r="VSN77" s="4"/>
      <c r="VSO77" s="4"/>
      <c r="VSP77" s="4"/>
      <c r="VSQ77" s="4"/>
      <c r="VSR77" s="4"/>
      <c r="VSS77" s="4"/>
      <c r="VST77" s="4"/>
      <c r="VSU77" s="4"/>
      <c r="VSV77" s="4"/>
      <c r="VSW77" s="4"/>
      <c r="VSX77" s="4"/>
      <c r="VSY77" s="4"/>
      <c r="VSZ77" s="4"/>
      <c r="VTA77" s="4"/>
      <c r="VTB77" s="4"/>
      <c r="VTC77" s="4"/>
      <c r="VTD77" s="4"/>
      <c r="VTE77" s="4"/>
      <c r="VTF77" s="4"/>
      <c r="VTG77" s="4"/>
      <c r="VTH77" s="4"/>
      <c r="VTI77" s="4"/>
      <c r="VTJ77" s="4"/>
      <c r="VTK77" s="4"/>
      <c r="VTL77" s="4"/>
      <c r="VTM77" s="4"/>
      <c r="VTN77" s="4"/>
      <c r="VTO77" s="4"/>
      <c r="VTP77" s="4"/>
      <c r="VTQ77" s="4"/>
      <c r="VTR77" s="4"/>
      <c r="VTS77" s="4"/>
      <c r="VTT77" s="4"/>
      <c r="VTU77" s="4"/>
      <c r="VTV77" s="4"/>
      <c r="VTW77" s="4"/>
      <c r="VTX77" s="4"/>
      <c r="VTY77" s="4"/>
      <c r="VTZ77" s="4"/>
      <c r="VUA77" s="4"/>
      <c r="VUB77" s="4"/>
      <c r="VUC77" s="4"/>
      <c r="VUD77" s="4"/>
      <c r="VUE77" s="4"/>
      <c r="VUF77" s="4"/>
      <c r="VUG77" s="4"/>
      <c r="VUH77" s="4"/>
      <c r="VUI77" s="4"/>
      <c r="VUJ77" s="4"/>
      <c r="VUK77" s="4"/>
      <c r="VUL77" s="4"/>
      <c r="VUM77" s="4"/>
      <c r="VUN77" s="4"/>
      <c r="VUO77" s="4"/>
      <c r="VUP77" s="4"/>
      <c r="VUQ77" s="4"/>
      <c r="VUR77" s="4"/>
      <c r="VUS77" s="4"/>
      <c r="VUT77" s="4"/>
      <c r="VUU77" s="4"/>
      <c r="VUV77" s="4"/>
      <c r="VUW77" s="4"/>
      <c r="VUX77" s="4"/>
      <c r="VUY77" s="4"/>
      <c r="VUZ77" s="4"/>
      <c r="VVA77" s="4"/>
      <c r="VVB77" s="4"/>
      <c r="VVC77" s="4"/>
      <c r="VVD77" s="4"/>
      <c r="VVE77" s="4"/>
      <c r="VVF77" s="4"/>
      <c r="VVG77" s="4"/>
      <c r="VVH77" s="4"/>
      <c r="VVI77" s="4"/>
      <c r="VVJ77" s="4"/>
      <c r="VVK77" s="4"/>
      <c r="VVL77" s="4"/>
      <c r="VVM77" s="4"/>
      <c r="VVN77" s="4"/>
      <c r="VVO77" s="4"/>
      <c r="VVP77" s="4"/>
      <c r="VVQ77" s="4"/>
      <c r="VVR77" s="4"/>
      <c r="VVS77" s="4"/>
      <c r="VVT77" s="4"/>
      <c r="VVU77" s="4"/>
      <c r="VVV77" s="4"/>
      <c r="VVW77" s="4"/>
      <c r="VVX77" s="4"/>
      <c r="VVY77" s="4"/>
      <c r="VVZ77" s="4"/>
      <c r="VWA77" s="4"/>
      <c r="VWB77" s="4"/>
      <c r="VWC77" s="4"/>
      <c r="VWD77" s="4"/>
      <c r="VWE77" s="4"/>
      <c r="VWF77" s="4"/>
      <c r="VWG77" s="4"/>
      <c r="VWH77" s="4"/>
      <c r="VWI77" s="4"/>
      <c r="VWJ77" s="4"/>
      <c r="VWK77" s="4"/>
      <c r="VWL77" s="4"/>
      <c r="VWM77" s="4"/>
      <c r="VWN77" s="4"/>
      <c r="VWO77" s="4"/>
      <c r="VWP77" s="4"/>
      <c r="VWQ77" s="4"/>
      <c r="VWR77" s="4"/>
      <c r="VWS77" s="4"/>
      <c r="VWT77" s="4"/>
      <c r="VWU77" s="4"/>
      <c r="VWV77" s="4"/>
      <c r="VWW77" s="4"/>
      <c r="VWX77" s="4"/>
      <c r="VWY77" s="4"/>
      <c r="VWZ77" s="4"/>
      <c r="VXA77" s="4"/>
      <c r="VXB77" s="4"/>
      <c r="VXC77" s="4"/>
      <c r="VXD77" s="4"/>
      <c r="VXE77" s="4"/>
      <c r="VXF77" s="4"/>
      <c r="VXG77" s="4"/>
      <c r="VXH77" s="4"/>
      <c r="VXI77" s="4"/>
      <c r="VXJ77" s="4"/>
      <c r="VXK77" s="4"/>
      <c r="VXL77" s="4"/>
      <c r="VXM77" s="4"/>
      <c r="VXN77" s="4"/>
      <c r="VXO77" s="4"/>
      <c r="VXP77" s="4"/>
      <c r="VXQ77" s="4"/>
      <c r="VXR77" s="4"/>
      <c r="VXS77" s="4"/>
      <c r="VXT77" s="4"/>
      <c r="VXU77" s="4"/>
      <c r="VXV77" s="4"/>
      <c r="VXW77" s="4"/>
      <c r="VXX77" s="4"/>
      <c r="VXY77" s="4"/>
      <c r="VXZ77" s="4"/>
      <c r="VYA77" s="4"/>
      <c r="VYB77" s="4"/>
      <c r="VYC77" s="4"/>
      <c r="VYD77" s="4"/>
      <c r="VYE77" s="4"/>
      <c r="VYF77" s="4"/>
      <c r="VYG77" s="4"/>
      <c r="VYH77" s="4"/>
      <c r="VYI77" s="4"/>
      <c r="VYJ77" s="4"/>
      <c r="VYK77" s="4"/>
      <c r="VYL77" s="4"/>
      <c r="VYM77" s="4"/>
      <c r="VYN77" s="4"/>
      <c r="VYO77" s="4"/>
      <c r="VYP77" s="4"/>
      <c r="VYQ77" s="4"/>
      <c r="VYR77" s="4"/>
      <c r="VYS77" s="4"/>
      <c r="VYT77" s="4"/>
      <c r="VYU77" s="4"/>
      <c r="VYV77" s="4"/>
      <c r="VYW77" s="4"/>
      <c r="VYX77" s="4"/>
      <c r="VYY77" s="4"/>
      <c r="VYZ77" s="4"/>
      <c r="VZA77" s="4"/>
      <c r="VZB77" s="4"/>
      <c r="VZC77" s="4"/>
      <c r="VZD77" s="4"/>
      <c r="VZE77" s="4"/>
      <c r="VZF77" s="4"/>
      <c r="VZG77" s="4"/>
      <c r="VZH77" s="4"/>
      <c r="VZI77" s="4"/>
      <c r="VZJ77" s="4"/>
      <c r="VZK77" s="4"/>
      <c r="VZL77" s="4"/>
      <c r="VZM77" s="4"/>
      <c r="VZN77" s="4"/>
      <c r="VZO77" s="4"/>
      <c r="VZP77" s="4"/>
      <c r="VZQ77" s="4"/>
      <c r="VZR77" s="4"/>
      <c r="VZS77" s="4"/>
      <c r="VZT77" s="4"/>
      <c r="VZU77" s="4"/>
      <c r="VZV77" s="4"/>
      <c r="VZW77" s="4"/>
      <c r="VZX77" s="4"/>
      <c r="VZY77" s="4"/>
      <c r="VZZ77" s="4"/>
      <c r="WAA77" s="4"/>
      <c r="WAB77" s="4"/>
      <c r="WAC77" s="4"/>
      <c r="WAD77" s="4"/>
      <c r="WAE77" s="4"/>
      <c r="WAF77" s="4"/>
      <c r="WAG77" s="4"/>
      <c r="WAH77" s="4"/>
      <c r="WAI77" s="4"/>
      <c r="WAJ77" s="4"/>
      <c r="WAK77" s="4"/>
      <c r="WAL77" s="4"/>
      <c r="WAM77" s="4"/>
      <c r="WAN77" s="4"/>
      <c r="WAO77" s="4"/>
      <c r="WAP77" s="4"/>
      <c r="WAQ77" s="4"/>
      <c r="WAR77" s="4"/>
      <c r="WAS77" s="4"/>
      <c r="WAT77" s="4"/>
      <c r="WAU77" s="4"/>
      <c r="WAV77" s="4"/>
      <c r="WAW77" s="4"/>
      <c r="WAX77" s="4"/>
      <c r="WAY77" s="4"/>
      <c r="WAZ77" s="4"/>
      <c r="WBA77" s="4"/>
      <c r="WBB77" s="4"/>
      <c r="WBC77" s="4"/>
      <c r="WBD77" s="4"/>
      <c r="WBE77" s="4"/>
      <c r="WBF77" s="4"/>
      <c r="WBG77" s="4"/>
      <c r="WBH77" s="4"/>
      <c r="WBI77" s="4"/>
      <c r="WBJ77" s="4"/>
      <c r="WBK77" s="4"/>
      <c r="WBL77" s="4"/>
      <c r="WBM77" s="4"/>
      <c r="WBN77" s="4"/>
      <c r="WBO77" s="4"/>
      <c r="WBP77" s="4"/>
      <c r="WBQ77" s="4"/>
      <c r="WBR77" s="4"/>
      <c r="WBS77" s="4"/>
      <c r="WBT77" s="4"/>
      <c r="WBU77" s="4"/>
      <c r="WBV77" s="4"/>
      <c r="WBW77" s="4"/>
      <c r="WBX77" s="4"/>
      <c r="WBY77" s="4"/>
      <c r="WBZ77" s="4"/>
      <c r="WCA77" s="4"/>
      <c r="WCB77" s="4"/>
      <c r="WCC77" s="4"/>
      <c r="WCD77" s="4"/>
      <c r="WCE77" s="4"/>
      <c r="WCF77" s="4"/>
      <c r="WCG77" s="4"/>
      <c r="WCH77" s="4"/>
      <c r="WCI77" s="4"/>
      <c r="WCJ77" s="4"/>
      <c r="WCK77" s="4"/>
      <c r="WCL77" s="4"/>
      <c r="WCM77" s="4"/>
      <c r="WCN77" s="4"/>
      <c r="WCO77" s="4"/>
      <c r="WCP77" s="4"/>
      <c r="WCQ77" s="4"/>
      <c r="WCR77" s="4"/>
      <c r="WCS77" s="4"/>
      <c r="WCT77" s="4"/>
      <c r="WCU77" s="4"/>
      <c r="WCV77" s="4"/>
      <c r="WCW77" s="4"/>
      <c r="WCX77" s="4"/>
      <c r="WCY77" s="4"/>
      <c r="WCZ77" s="4"/>
      <c r="WDA77" s="4"/>
      <c r="WDB77" s="4"/>
      <c r="WDC77" s="4"/>
      <c r="WDD77" s="4"/>
      <c r="WDE77" s="4"/>
      <c r="WDF77" s="4"/>
      <c r="WDG77" s="4"/>
      <c r="WDH77" s="4"/>
      <c r="WDI77" s="4"/>
      <c r="WDJ77" s="4"/>
      <c r="WDK77" s="4"/>
      <c r="WDL77" s="4"/>
      <c r="WDM77" s="4"/>
      <c r="WDN77" s="4"/>
      <c r="WDO77" s="4"/>
      <c r="WDP77" s="4"/>
      <c r="WDQ77" s="4"/>
      <c r="WDR77" s="4"/>
      <c r="WDS77" s="4"/>
      <c r="WDT77" s="4"/>
      <c r="WDU77" s="4"/>
      <c r="WDV77" s="4"/>
      <c r="WDW77" s="4"/>
      <c r="WDX77" s="4"/>
      <c r="WDY77" s="4"/>
      <c r="WDZ77" s="4"/>
      <c r="WEA77" s="4"/>
      <c r="WEB77" s="4"/>
      <c r="WEC77" s="4"/>
      <c r="WED77" s="4"/>
      <c r="WEE77" s="4"/>
      <c r="WEF77" s="4"/>
      <c r="WEG77" s="4"/>
      <c r="WEH77" s="4"/>
      <c r="WEI77" s="4"/>
      <c r="WEJ77" s="4"/>
      <c r="WEK77" s="4"/>
      <c r="WEL77" s="4"/>
      <c r="WEM77" s="4"/>
      <c r="WEN77" s="4"/>
      <c r="WEO77" s="4"/>
      <c r="WEP77" s="4"/>
      <c r="WEQ77" s="4"/>
      <c r="WER77" s="4"/>
      <c r="WES77" s="4"/>
      <c r="WET77" s="4"/>
      <c r="WEU77" s="4"/>
      <c r="WEV77" s="4"/>
      <c r="WEW77" s="4"/>
      <c r="WEX77" s="4"/>
      <c r="WEY77" s="4"/>
      <c r="WEZ77" s="4"/>
      <c r="WFA77" s="4"/>
      <c r="WFB77" s="4"/>
      <c r="WFC77" s="4"/>
      <c r="WFD77" s="4"/>
      <c r="WFE77" s="4"/>
      <c r="WFF77" s="4"/>
      <c r="WFG77" s="4"/>
      <c r="WFH77" s="4"/>
      <c r="WFI77" s="4"/>
      <c r="WFJ77" s="4"/>
      <c r="WFK77" s="4"/>
      <c r="WFL77" s="4"/>
      <c r="WFM77" s="4"/>
      <c r="WFN77" s="4"/>
      <c r="WFO77" s="4"/>
      <c r="WFP77" s="4"/>
      <c r="WFQ77" s="4"/>
      <c r="WFR77" s="4"/>
      <c r="WFS77" s="4"/>
      <c r="WFT77" s="4"/>
      <c r="WFU77" s="4"/>
      <c r="WFV77" s="4"/>
      <c r="WFW77" s="4"/>
      <c r="WFX77" s="4"/>
      <c r="WFY77" s="4"/>
      <c r="WFZ77" s="4"/>
      <c r="WGA77" s="4"/>
      <c r="WGB77" s="4"/>
      <c r="WGC77" s="4"/>
      <c r="WGD77" s="4"/>
      <c r="WGE77" s="4"/>
      <c r="WGF77" s="4"/>
      <c r="WGG77" s="4"/>
      <c r="WGH77" s="4"/>
      <c r="WGI77" s="4"/>
      <c r="WGJ77" s="4"/>
      <c r="WGK77" s="4"/>
      <c r="WGL77" s="4"/>
      <c r="WGM77" s="4"/>
      <c r="WGN77" s="4"/>
      <c r="WGO77" s="4"/>
      <c r="WGP77" s="4"/>
      <c r="WGQ77" s="4"/>
      <c r="WGR77" s="4"/>
      <c r="WGS77" s="4"/>
      <c r="WGT77" s="4"/>
      <c r="WGU77" s="4"/>
      <c r="WGV77" s="4"/>
      <c r="WGW77" s="4"/>
      <c r="WGX77" s="4"/>
      <c r="WGY77" s="4"/>
      <c r="WGZ77" s="4"/>
      <c r="WHA77" s="4"/>
      <c r="WHB77" s="4"/>
      <c r="WHC77" s="4"/>
      <c r="WHD77" s="4"/>
      <c r="WHE77" s="4"/>
      <c r="WHF77" s="4"/>
      <c r="WHG77" s="4"/>
      <c r="WHH77" s="4"/>
      <c r="WHI77" s="4"/>
      <c r="WHJ77" s="4"/>
      <c r="WHK77" s="4"/>
      <c r="WHL77" s="4"/>
      <c r="WHM77" s="4"/>
      <c r="WHN77" s="4"/>
      <c r="WHO77" s="4"/>
      <c r="WHP77" s="4"/>
      <c r="WHQ77" s="4"/>
      <c r="WHR77" s="4"/>
      <c r="WHS77" s="4"/>
      <c r="WHT77" s="4"/>
      <c r="WHU77" s="4"/>
      <c r="WHV77" s="4"/>
      <c r="WHW77" s="4"/>
      <c r="WHX77" s="4"/>
      <c r="WHY77" s="4"/>
      <c r="WHZ77" s="4"/>
      <c r="WIA77" s="4"/>
      <c r="WIB77" s="4"/>
      <c r="WIC77" s="4"/>
      <c r="WID77" s="4"/>
      <c r="WIE77" s="4"/>
      <c r="WIF77" s="4"/>
      <c r="WIG77" s="4"/>
      <c r="WIH77" s="4"/>
      <c r="WII77" s="4"/>
      <c r="WIJ77" s="4"/>
      <c r="WIK77" s="4"/>
      <c r="WIL77" s="4"/>
      <c r="WIM77" s="4"/>
      <c r="WIN77" s="4"/>
      <c r="WIO77" s="4"/>
      <c r="WIP77" s="4"/>
      <c r="WIQ77" s="4"/>
      <c r="WIR77" s="4"/>
      <c r="WIS77" s="4"/>
      <c r="WIT77" s="4"/>
      <c r="WIU77" s="4"/>
      <c r="WIV77" s="4"/>
      <c r="WIW77" s="4"/>
      <c r="WIX77" s="4"/>
      <c r="WIY77" s="4"/>
      <c r="WIZ77" s="4"/>
      <c r="WJA77" s="4"/>
      <c r="WJB77" s="4"/>
      <c r="WJC77" s="4"/>
      <c r="WJD77" s="4"/>
      <c r="WJE77" s="4"/>
      <c r="WJF77" s="4"/>
      <c r="WJG77" s="4"/>
      <c r="WJH77" s="4"/>
      <c r="WJI77" s="4"/>
      <c r="WJJ77" s="4"/>
      <c r="WJK77" s="4"/>
      <c r="WJL77" s="4"/>
      <c r="WJM77" s="4"/>
      <c r="WJN77" s="4"/>
      <c r="WJO77" s="4"/>
      <c r="WJP77" s="4"/>
      <c r="WJQ77" s="4"/>
      <c r="WJR77" s="4"/>
      <c r="WJS77" s="4"/>
      <c r="WJT77" s="4"/>
      <c r="WJU77" s="4"/>
      <c r="WJV77" s="4"/>
      <c r="WJW77" s="4"/>
      <c r="WJX77" s="4"/>
      <c r="WJY77" s="4"/>
      <c r="WJZ77" s="4"/>
      <c r="WKA77" s="4"/>
      <c r="WKB77" s="4"/>
      <c r="WKC77" s="4"/>
      <c r="WKD77" s="4"/>
      <c r="WKE77" s="4"/>
      <c r="WKF77" s="4"/>
      <c r="WKG77" s="4"/>
      <c r="WKH77" s="4"/>
      <c r="WKI77" s="4"/>
      <c r="WKJ77" s="4"/>
      <c r="WKK77" s="4"/>
      <c r="WKL77" s="4"/>
      <c r="WKM77" s="4"/>
      <c r="WKN77" s="4"/>
      <c r="WKO77" s="4"/>
      <c r="WKP77" s="4"/>
      <c r="WKQ77" s="4"/>
      <c r="WKR77" s="4"/>
      <c r="WKS77" s="4"/>
      <c r="WKT77" s="4"/>
      <c r="WKU77" s="4"/>
      <c r="WKV77" s="4"/>
      <c r="WKW77" s="4"/>
      <c r="WKX77" s="4"/>
      <c r="WKY77" s="4"/>
      <c r="WKZ77" s="4"/>
      <c r="WLA77" s="4"/>
      <c r="WLB77" s="4"/>
      <c r="WLC77" s="4"/>
      <c r="WLD77" s="4"/>
      <c r="WLE77" s="4"/>
      <c r="WLF77" s="4"/>
      <c r="WLG77" s="4"/>
      <c r="WLH77" s="4"/>
      <c r="WLI77" s="4"/>
      <c r="WLJ77" s="4"/>
      <c r="WLK77" s="4"/>
      <c r="WLL77" s="4"/>
      <c r="WLM77" s="4"/>
      <c r="WLN77" s="4"/>
      <c r="WLO77" s="4"/>
      <c r="WLP77" s="4"/>
      <c r="WLQ77" s="4"/>
      <c r="WLR77" s="4"/>
      <c r="WLS77" s="4"/>
      <c r="WLT77" s="4"/>
      <c r="WLU77" s="4"/>
      <c r="WLV77" s="4"/>
      <c r="WLW77" s="4"/>
      <c r="WLX77" s="4"/>
      <c r="WLY77" s="4"/>
      <c r="WLZ77" s="4"/>
      <c r="WMA77" s="4"/>
      <c r="WMB77" s="4"/>
      <c r="WMC77" s="4"/>
      <c r="WMD77" s="4"/>
      <c r="WME77" s="4"/>
      <c r="WMF77" s="4"/>
      <c r="WMG77" s="4"/>
      <c r="WMH77" s="4"/>
      <c r="WMI77" s="4"/>
      <c r="WMJ77" s="4"/>
      <c r="WMK77" s="4"/>
      <c r="WML77" s="4"/>
      <c r="WMM77" s="4"/>
      <c r="WMN77" s="4"/>
      <c r="WMO77" s="4"/>
      <c r="WMP77" s="4"/>
      <c r="WMQ77" s="4"/>
      <c r="WMR77" s="4"/>
      <c r="WMS77" s="4"/>
      <c r="WMT77" s="4"/>
      <c r="WMU77" s="4"/>
      <c r="WMV77" s="4"/>
      <c r="WMW77" s="4"/>
      <c r="WMX77" s="4"/>
      <c r="WMY77" s="4"/>
      <c r="WMZ77" s="4"/>
      <c r="WNA77" s="4"/>
      <c r="WNB77" s="4"/>
      <c r="WNC77" s="4"/>
      <c r="WND77" s="4"/>
      <c r="WNE77" s="4"/>
      <c r="WNF77" s="4"/>
      <c r="WNG77" s="4"/>
      <c r="WNH77" s="4"/>
      <c r="WNI77" s="4"/>
      <c r="WNJ77" s="4"/>
      <c r="WNK77" s="4"/>
      <c r="WNL77" s="4"/>
      <c r="WNM77" s="4"/>
      <c r="WNN77" s="4"/>
      <c r="WNO77" s="4"/>
      <c r="WNP77" s="4"/>
      <c r="WNQ77" s="4"/>
      <c r="WNR77" s="4"/>
      <c r="WNS77" s="4"/>
      <c r="WNT77" s="4"/>
      <c r="WNU77" s="4"/>
      <c r="WNV77" s="4"/>
      <c r="WNW77" s="4"/>
      <c r="WNX77" s="4"/>
      <c r="WNY77" s="4"/>
      <c r="WNZ77" s="4"/>
      <c r="WOA77" s="4"/>
      <c r="WOB77" s="4"/>
      <c r="WOC77" s="4"/>
      <c r="WOD77" s="4"/>
      <c r="WOE77" s="4"/>
      <c r="WOF77" s="4"/>
      <c r="WOG77" s="4"/>
      <c r="WOH77" s="4"/>
      <c r="WOI77" s="4"/>
      <c r="WOJ77" s="4"/>
      <c r="WOK77" s="4"/>
      <c r="WOL77" s="4"/>
      <c r="WOM77" s="4"/>
      <c r="WON77" s="4"/>
      <c r="WOO77" s="4"/>
      <c r="WOP77" s="4"/>
      <c r="WOQ77" s="4"/>
      <c r="WOR77" s="4"/>
      <c r="WOS77" s="4"/>
      <c r="WOT77" s="4"/>
      <c r="WOU77" s="4"/>
      <c r="WOV77" s="4"/>
      <c r="WOW77" s="4"/>
      <c r="WOX77" s="4"/>
      <c r="WOY77" s="4"/>
      <c r="WOZ77" s="4"/>
      <c r="WPA77" s="4"/>
      <c r="WPB77" s="4"/>
      <c r="WPC77" s="4"/>
      <c r="WPD77" s="4"/>
      <c r="WPE77" s="4"/>
      <c r="WPF77" s="4"/>
      <c r="WPG77" s="4"/>
      <c r="WPH77" s="4"/>
      <c r="WPI77" s="4"/>
      <c r="WPJ77" s="4"/>
      <c r="WPK77" s="4"/>
      <c r="WPL77" s="4"/>
      <c r="WPM77" s="4"/>
      <c r="WPN77" s="4"/>
      <c r="WPO77" s="4"/>
      <c r="WPP77" s="4"/>
      <c r="WPQ77" s="4"/>
      <c r="WPR77" s="4"/>
      <c r="WPS77" s="4"/>
      <c r="WPT77" s="4"/>
      <c r="WPU77" s="4"/>
      <c r="WPV77" s="4"/>
      <c r="WPW77" s="4"/>
      <c r="WPX77" s="4"/>
      <c r="WPY77" s="4"/>
      <c r="WPZ77" s="4"/>
      <c r="WQA77" s="4"/>
      <c r="WQB77" s="4"/>
      <c r="WQC77" s="4"/>
      <c r="WQD77" s="4"/>
      <c r="WQE77" s="4"/>
      <c r="WQF77" s="4"/>
      <c r="WQG77" s="4"/>
      <c r="WQH77" s="4"/>
      <c r="WQI77" s="4"/>
      <c r="WQJ77" s="4"/>
      <c r="WQK77" s="4"/>
      <c r="WQL77" s="4"/>
      <c r="WQM77" s="4"/>
      <c r="WQN77" s="4"/>
      <c r="WQO77" s="4"/>
      <c r="WQP77" s="4"/>
      <c r="WQQ77" s="4"/>
      <c r="WQR77" s="4"/>
      <c r="WQS77" s="4"/>
      <c r="WQT77" s="4"/>
      <c r="WQU77" s="4"/>
      <c r="WQV77" s="4"/>
      <c r="WQW77" s="4"/>
      <c r="WQX77" s="4"/>
      <c r="WQY77" s="4"/>
      <c r="WQZ77" s="4"/>
      <c r="WRA77" s="4"/>
      <c r="WRB77" s="4"/>
      <c r="WRC77" s="4"/>
      <c r="WRD77" s="4"/>
      <c r="WRE77" s="4"/>
      <c r="WRF77" s="4"/>
      <c r="WRG77" s="4"/>
      <c r="WRH77" s="4"/>
      <c r="WRI77" s="4"/>
      <c r="WRJ77" s="4"/>
      <c r="WRK77" s="4"/>
      <c r="WRL77" s="4"/>
      <c r="WRM77" s="4"/>
      <c r="WRN77" s="4"/>
      <c r="WRO77" s="4"/>
      <c r="WRP77" s="4"/>
      <c r="WRQ77" s="4"/>
      <c r="WRR77" s="4"/>
      <c r="WRS77" s="4"/>
      <c r="WRT77" s="4"/>
      <c r="WRU77" s="4"/>
      <c r="WRV77" s="4"/>
      <c r="WRW77" s="4"/>
      <c r="WRX77" s="4"/>
      <c r="WRY77" s="4"/>
      <c r="WRZ77" s="4"/>
      <c r="WSA77" s="4"/>
      <c r="WSB77" s="4"/>
      <c r="WSC77" s="4"/>
      <c r="WSD77" s="4"/>
      <c r="WSE77" s="4"/>
      <c r="WSF77" s="4"/>
      <c r="WSG77" s="4"/>
      <c r="WSH77" s="4"/>
      <c r="WSI77" s="4"/>
      <c r="WSJ77" s="4"/>
      <c r="WSK77" s="4"/>
      <c r="WSL77" s="4"/>
      <c r="WSM77" s="4"/>
      <c r="WSN77" s="4"/>
      <c r="WSO77" s="4"/>
      <c r="WSP77" s="4"/>
      <c r="WSQ77" s="4"/>
      <c r="WSR77" s="4"/>
      <c r="WSS77" s="4"/>
      <c r="WST77" s="4"/>
      <c r="WSU77" s="4"/>
      <c r="WSV77" s="4"/>
      <c r="WSW77" s="4"/>
      <c r="WSX77" s="4"/>
      <c r="WSY77" s="4"/>
      <c r="WSZ77" s="4"/>
      <c r="WTA77" s="4"/>
      <c r="WTB77" s="4"/>
      <c r="WTC77" s="4"/>
      <c r="WTD77" s="4"/>
      <c r="WTE77" s="4"/>
      <c r="WTF77" s="4"/>
      <c r="WTG77" s="4"/>
      <c r="WTH77" s="4"/>
      <c r="WTI77" s="4"/>
      <c r="WTJ77" s="4"/>
      <c r="WTK77" s="4"/>
      <c r="WTL77" s="4"/>
      <c r="WTM77" s="4"/>
      <c r="WTN77" s="4"/>
      <c r="WTO77" s="4"/>
      <c r="WTP77" s="4"/>
      <c r="WTQ77" s="4"/>
      <c r="WTR77" s="4"/>
      <c r="WTS77" s="4"/>
      <c r="WTT77" s="4"/>
      <c r="WTU77" s="4"/>
      <c r="WTV77" s="4"/>
      <c r="WTW77" s="4"/>
      <c r="WTX77" s="4"/>
      <c r="WTY77" s="4"/>
      <c r="WTZ77" s="4"/>
      <c r="WUA77" s="4"/>
      <c r="WUB77" s="4"/>
      <c r="WUC77" s="4"/>
      <c r="WUD77" s="4"/>
      <c r="WUE77" s="4"/>
      <c r="WUF77" s="4"/>
      <c r="WUG77" s="4"/>
      <c r="WUH77" s="4"/>
      <c r="WUI77" s="4"/>
      <c r="WUJ77" s="4"/>
      <c r="WUK77" s="4"/>
      <c r="WUL77" s="4"/>
      <c r="WUM77" s="4"/>
      <c r="WUN77" s="4"/>
      <c r="WUO77" s="4"/>
      <c r="WUP77" s="4"/>
      <c r="WUQ77" s="4"/>
      <c r="WUR77" s="4"/>
      <c r="WUS77" s="4"/>
      <c r="WUT77" s="4"/>
      <c r="WUU77" s="4"/>
      <c r="WUV77" s="4"/>
      <c r="WUW77" s="4"/>
      <c r="WUX77" s="4"/>
      <c r="WUY77" s="4"/>
      <c r="WUZ77" s="4"/>
      <c r="WVA77" s="4"/>
      <c r="WVB77" s="4"/>
      <c r="WVC77" s="4"/>
      <c r="WVD77" s="4"/>
      <c r="WVE77" s="4"/>
      <c r="WVF77" s="4"/>
      <c r="WVG77" s="4"/>
      <c r="WVH77" s="4"/>
      <c r="WVI77" s="4"/>
      <c r="WVJ77" s="4"/>
      <c r="WVK77" s="4"/>
      <c r="WVL77" s="4"/>
      <c r="WVM77" s="4"/>
      <c r="WVN77" s="4"/>
      <c r="WVO77" s="4"/>
    </row>
    <row r="78" spans="2:16135" s="3" customFormat="1" ht="30" customHeight="1">
      <c r="B78" s="2"/>
      <c r="C78" s="2"/>
      <c r="V78" s="194" t="s">
        <v>59</v>
      </c>
      <c r="W78" s="201" t="str">
        <f>IF(D$23=1,"男性",IF(D$23=2,"女性",""))</f>
        <v/>
      </c>
      <c r="X78" s="309" t="str">
        <f>IF(H$23=1,"男性",IF(H$23=2,"女性",""))</f>
        <v/>
      </c>
      <c r="Y78" s="321"/>
      <c r="HU78" s="4"/>
      <c r="HV78" s="4"/>
      <c r="HW78" s="4"/>
      <c r="HX78" s="4"/>
      <c r="HY78" s="4"/>
      <c r="HZ78" s="4"/>
      <c r="IA78" s="4"/>
      <c r="IB78" s="4"/>
      <c r="IC78" s="4"/>
      <c r="ID78" s="4"/>
      <c r="IE78" s="4"/>
      <c r="IF78" s="4"/>
      <c r="IG78" s="4"/>
      <c r="IH78" s="4"/>
      <c r="II78" s="4"/>
      <c r="IJ78" s="4"/>
      <c r="IK78" s="4"/>
      <c r="IL78" s="4"/>
      <c r="IM78" s="4"/>
      <c r="IN78" s="4"/>
      <c r="IO78" s="4"/>
      <c r="IP78" s="4"/>
      <c r="IQ78" s="4"/>
      <c r="IR78" s="4"/>
      <c r="IS78" s="4"/>
      <c r="IT78" s="4"/>
      <c r="IU78" s="4"/>
      <c r="IV78" s="4"/>
      <c r="IW78" s="4"/>
      <c r="IX78" s="4"/>
      <c r="IY78" s="4"/>
      <c r="IZ78" s="4"/>
      <c r="JA78" s="4"/>
      <c r="JB78" s="4"/>
      <c r="JC78" s="4"/>
      <c r="JD78" s="4"/>
      <c r="JE78" s="4"/>
      <c r="JF78" s="4"/>
      <c r="JG78" s="4"/>
      <c r="JH78" s="4"/>
      <c r="JI78" s="4"/>
      <c r="JJ78" s="4"/>
      <c r="JK78" s="4"/>
      <c r="JL78" s="4"/>
      <c r="JM78" s="4"/>
      <c r="JN78" s="4"/>
      <c r="JO78" s="4"/>
      <c r="JP78" s="4"/>
      <c r="JQ78" s="4"/>
      <c r="JR78" s="4"/>
      <c r="JS78" s="4"/>
      <c r="JT78" s="4"/>
      <c r="JU78" s="4"/>
      <c r="JV78" s="4"/>
      <c r="JW78" s="4"/>
      <c r="JX78" s="4"/>
      <c r="JY78" s="4"/>
      <c r="JZ78" s="4"/>
      <c r="KA78" s="4"/>
      <c r="KB78" s="4"/>
      <c r="KC78" s="4"/>
      <c r="KD78" s="4"/>
      <c r="KE78" s="4"/>
      <c r="KF78" s="4"/>
      <c r="KG78" s="4"/>
      <c r="KH78" s="4"/>
      <c r="KI78" s="4"/>
      <c r="KJ78" s="4"/>
      <c r="KK78" s="4"/>
      <c r="KL78" s="4"/>
      <c r="KM78" s="4"/>
      <c r="KN78" s="4"/>
      <c r="KO78" s="4"/>
      <c r="KP78" s="4"/>
      <c r="KQ78" s="4"/>
      <c r="KR78" s="4"/>
      <c r="KS78" s="4"/>
      <c r="KT78" s="4"/>
      <c r="KU78" s="4"/>
      <c r="KV78" s="4"/>
      <c r="KW78" s="4"/>
      <c r="KX78" s="4"/>
      <c r="KY78" s="4"/>
      <c r="KZ78" s="4"/>
      <c r="LA78" s="4"/>
      <c r="LB78" s="4"/>
      <c r="LC78" s="4"/>
      <c r="LD78" s="4"/>
      <c r="LE78" s="4"/>
      <c r="LF78" s="4"/>
      <c r="LG78" s="4"/>
      <c r="LH78" s="4"/>
      <c r="LI78" s="4"/>
      <c r="LJ78" s="4"/>
      <c r="LK78" s="4"/>
      <c r="LL78" s="4"/>
      <c r="LM78" s="4"/>
      <c r="LN78" s="4"/>
      <c r="LO78" s="4"/>
      <c r="LP78" s="4"/>
      <c r="LQ78" s="4"/>
      <c r="LR78" s="4"/>
      <c r="LS78" s="4"/>
      <c r="LT78" s="4"/>
      <c r="LU78" s="4"/>
      <c r="LV78" s="4"/>
      <c r="LW78" s="4"/>
      <c r="LX78" s="4"/>
      <c r="LY78" s="4"/>
      <c r="LZ78" s="4"/>
      <c r="MA78" s="4"/>
      <c r="MB78" s="4"/>
      <c r="MC78" s="4"/>
      <c r="MD78" s="4"/>
      <c r="ME78" s="4"/>
      <c r="MF78" s="4"/>
      <c r="MG78" s="4"/>
      <c r="MH78" s="4"/>
      <c r="MI78" s="4"/>
      <c r="MJ78" s="4"/>
      <c r="MK78" s="4"/>
      <c r="ML78" s="4"/>
      <c r="MM78" s="4"/>
      <c r="MN78" s="4"/>
      <c r="MO78" s="4"/>
      <c r="MP78" s="4"/>
      <c r="MQ78" s="4"/>
      <c r="MR78" s="4"/>
      <c r="MS78" s="4"/>
      <c r="MT78" s="4"/>
      <c r="MU78" s="4"/>
      <c r="MV78" s="4"/>
      <c r="MW78" s="4"/>
      <c r="MX78" s="4"/>
      <c r="MY78" s="4"/>
      <c r="MZ78" s="4"/>
      <c r="NA78" s="4"/>
      <c r="NB78" s="4"/>
      <c r="NC78" s="4"/>
      <c r="ND78" s="4"/>
      <c r="NE78" s="4"/>
      <c r="NF78" s="4"/>
      <c r="NG78" s="4"/>
      <c r="NH78" s="4"/>
      <c r="NI78" s="4"/>
      <c r="NJ78" s="4"/>
      <c r="NK78" s="4"/>
      <c r="NL78" s="4"/>
      <c r="NM78" s="4"/>
      <c r="NN78" s="4"/>
      <c r="NO78" s="4"/>
      <c r="NP78" s="4"/>
      <c r="NQ78" s="4"/>
      <c r="NR78" s="4"/>
      <c r="NS78" s="4"/>
      <c r="NT78" s="4"/>
      <c r="NU78" s="4"/>
      <c r="NV78" s="4"/>
      <c r="NW78" s="4"/>
      <c r="NX78" s="4"/>
      <c r="NY78" s="4"/>
      <c r="NZ78" s="4"/>
      <c r="OA78" s="4"/>
      <c r="OB78" s="4"/>
      <c r="OC78" s="4"/>
      <c r="OD78" s="4"/>
      <c r="OE78" s="4"/>
      <c r="OF78" s="4"/>
      <c r="OG78" s="4"/>
      <c r="OH78" s="4"/>
      <c r="OI78" s="4"/>
      <c r="OJ78" s="4"/>
      <c r="OK78" s="4"/>
      <c r="OL78" s="4"/>
      <c r="OM78" s="4"/>
      <c r="ON78" s="4"/>
      <c r="OO78" s="4"/>
      <c r="OP78" s="4"/>
      <c r="OQ78" s="4"/>
      <c r="OR78" s="4"/>
      <c r="OS78" s="4"/>
      <c r="OT78" s="4"/>
      <c r="OU78" s="4"/>
      <c r="OV78" s="4"/>
      <c r="OW78" s="4"/>
      <c r="OX78" s="4"/>
      <c r="OY78" s="4"/>
      <c r="OZ78" s="4"/>
      <c r="PA78" s="4"/>
      <c r="PB78" s="4"/>
      <c r="PC78" s="4"/>
      <c r="PD78" s="4"/>
      <c r="PE78" s="4"/>
      <c r="PF78" s="4"/>
      <c r="PG78" s="4"/>
      <c r="PH78" s="4"/>
      <c r="PI78" s="4"/>
      <c r="PJ78" s="4"/>
      <c r="PK78" s="4"/>
      <c r="PL78" s="4"/>
      <c r="PM78" s="4"/>
      <c r="PN78" s="4"/>
      <c r="PO78" s="4"/>
      <c r="PP78" s="4"/>
      <c r="PQ78" s="4"/>
      <c r="PR78" s="4"/>
      <c r="PS78" s="4"/>
      <c r="PT78" s="4"/>
      <c r="PU78" s="4"/>
      <c r="PV78" s="4"/>
      <c r="PW78" s="4"/>
      <c r="PX78" s="4"/>
      <c r="PY78" s="4"/>
      <c r="PZ78" s="4"/>
      <c r="QA78" s="4"/>
      <c r="QB78" s="4"/>
      <c r="QC78" s="4"/>
      <c r="QD78" s="4"/>
      <c r="QE78" s="4"/>
      <c r="QF78" s="4"/>
      <c r="QG78" s="4"/>
      <c r="QH78" s="4"/>
      <c r="QI78" s="4"/>
      <c r="QJ78" s="4"/>
      <c r="QK78" s="4"/>
      <c r="QL78" s="4"/>
      <c r="QM78" s="4"/>
      <c r="QN78" s="4"/>
      <c r="QO78" s="4"/>
      <c r="QP78" s="4"/>
      <c r="QQ78" s="4"/>
      <c r="QR78" s="4"/>
      <c r="QS78" s="4"/>
      <c r="QT78" s="4"/>
      <c r="QU78" s="4"/>
      <c r="QV78" s="4"/>
      <c r="QW78" s="4"/>
      <c r="QX78" s="4"/>
      <c r="QY78" s="4"/>
      <c r="QZ78" s="4"/>
      <c r="RA78" s="4"/>
      <c r="RB78" s="4"/>
      <c r="RC78" s="4"/>
      <c r="RD78" s="4"/>
      <c r="RE78" s="4"/>
      <c r="RF78" s="4"/>
      <c r="RG78" s="4"/>
      <c r="RH78" s="4"/>
      <c r="RI78" s="4"/>
      <c r="RJ78" s="4"/>
      <c r="RK78" s="4"/>
      <c r="RL78" s="4"/>
      <c r="RM78" s="4"/>
      <c r="RN78" s="4"/>
      <c r="RO78" s="4"/>
      <c r="RP78" s="4"/>
      <c r="RQ78" s="4"/>
      <c r="RR78" s="4"/>
      <c r="RS78" s="4"/>
      <c r="RT78" s="4"/>
      <c r="RU78" s="4"/>
      <c r="RV78" s="4"/>
      <c r="RW78" s="4"/>
      <c r="RX78" s="4"/>
      <c r="RY78" s="4"/>
      <c r="RZ78" s="4"/>
      <c r="SA78" s="4"/>
      <c r="SB78" s="4"/>
      <c r="SC78" s="4"/>
      <c r="SD78" s="4"/>
      <c r="SE78" s="4"/>
      <c r="SF78" s="4"/>
      <c r="SG78" s="4"/>
      <c r="SH78" s="4"/>
      <c r="SI78" s="4"/>
      <c r="SJ78" s="4"/>
      <c r="SK78" s="4"/>
      <c r="SL78" s="4"/>
      <c r="SM78" s="4"/>
      <c r="SN78" s="4"/>
      <c r="SO78" s="4"/>
      <c r="SP78" s="4"/>
      <c r="SQ78" s="4"/>
      <c r="SR78" s="4"/>
      <c r="SS78" s="4"/>
      <c r="ST78" s="4"/>
      <c r="SU78" s="4"/>
      <c r="SV78" s="4"/>
      <c r="SW78" s="4"/>
      <c r="SX78" s="4"/>
      <c r="SY78" s="4"/>
      <c r="SZ78" s="4"/>
      <c r="TA78" s="4"/>
      <c r="TB78" s="4"/>
      <c r="TC78" s="4"/>
      <c r="TD78" s="4"/>
      <c r="TE78" s="4"/>
      <c r="TF78" s="4"/>
      <c r="TG78" s="4"/>
      <c r="TH78" s="4"/>
      <c r="TI78" s="4"/>
      <c r="TJ78" s="4"/>
      <c r="TK78" s="4"/>
      <c r="TL78" s="4"/>
      <c r="TM78" s="4"/>
      <c r="TN78" s="4"/>
      <c r="TO78" s="4"/>
      <c r="TP78" s="4"/>
      <c r="TQ78" s="4"/>
      <c r="TR78" s="4"/>
      <c r="TS78" s="4"/>
      <c r="TT78" s="4"/>
      <c r="TU78" s="4"/>
      <c r="TV78" s="4"/>
      <c r="TW78" s="4"/>
      <c r="TX78" s="4"/>
      <c r="TY78" s="4"/>
      <c r="TZ78" s="4"/>
      <c r="UA78" s="4"/>
      <c r="UB78" s="4"/>
      <c r="UC78" s="4"/>
      <c r="UD78" s="4"/>
      <c r="UE78" s="4"/>
      <c r="UF78" s="4"/>
      <c r="UG78" s="4"/>
      <c r="UH78" s="4"/>
      <c r="UI78" s="4"/>
      <c r="UJ78" s="4"/>
      <c r="UK78" s="4"/>
      <c r="UL78" s="4"/>
      <c r="UM78" s="4"/>
      <c r="UN78" s="4"/>
      <c r="UO78" s="4"/>
      <c r="UP78" s="4"/>
      <c r="UQ78" s="4"/>
      <c r="UR78" s="4"/>
      <c r="US78" s="4"/>
      <c r="UT78" s="4"/>
      <c r="UU78" s="4"/>
      <c r="UV78" s="4"/>
      <c r="UW78" s="4"/>
      <c r="UX78" s="4"/>
      <c r="UY78" s="4"/>
      <c r="UZ78" s="4"/>
      <c r="VA78" s="4"/>
      <c r="VB78" s="4"/>
      <c r="VC78" s="4"/>
      <c r="VD78" s="4"/>
      <c r="VE78" s="4"/>
      <c r="VF78" s="4"/>
      <c r="VG78" s="4"/>
      <c r="VH78" s="4"/>
      <c r="VI78" s="4"/>
      <c r="VJ78" s="4"/>
      <c r="VK78" s="4"/>
      <c r="VL78" s="4"/>
      <c r="VM78" s="4"/>
      <c r="VN78" s="4"/>
      <c r="VO78" s="4"/>
      <c r="VP78" s="4"/>
      <c r="VQ78" s="4"/>
      <c r="VR78" s="4"/>
      <c r="VS78" s="4"/>
      <c r="VT78" s="4"/>
      <c r="VU78" s="4"/>
      <c r="VV78" s="4"/>
      <c r="VW78" s="4"/>
      <c r="VX78" s="4"/>
      <c r="VY78" s="4"/>
      <c r="VZ78" s="4"/>
      <c r="WA78" s="4"/>
      <c r="WB78" s="4"/>
      <c r="WC78" s="4"/>
      <c r="WD78" s="4"/>
      <c r="WE78" s="4"/>
      <c r="WF78" s="4"/>
      <c r="WG78" s="4"/>
      <c r="WH78" s="4"/>
      <c r="WI78" s="4"/>
      <c r="WJ78" s="4"/>
      <c r="WK78" s="4"/>
      <c r="WL78" s="4"/>
      <c r="WM78" s="4"/>
      <c r="WN78" s="4"/>
      <c r="WO78" s="4"/>
      <c r="WP78" s="4"/>
      <c r="WQ78" s="4"/>
      <c r="WR78" s="4"/>
      <c r="WS78" s="4"/>
      <c r="WT78" s="4"/>
      <c r="WU78" s="4"/>
      <c r="WV78" s="4"/>
      <c r="WW78" s="4"/>
      <c r="WX78" s="4"/>
      <c r="WY78" s="4"/>
      <c r="WZ78" s="4"/>
      <c r="XA78" s="4"/>
      <c r="XB78" s="4"/>
      <c r="XC78" s="4"/>
      <c r="XD78" s="4"/>
      <c r="XE78" s="4"/>
      <c r="XF78" s="4"/>
      <c r="XG78" s="4"/>
      <c r="XH78" s="4"/>
      <c r="XI78" s="4"/>
      <c r="XJ78" s="4"/>
      <c r="XK78" s="4"/>
      <c r="XL78" s="4"/>
      <c r="XM78" s="4"/>
      <c r="XN78" s="4"/>
      <c r="XO78" s="4"/>
      <c r="XP78" s="4"/>
      <c r="XQ78" s="4"/>
      <c r="XR78" s="4"/>
      <c r="XS78" s="4"/>
      <c r="XT78" s="4"/>
      <c r="XU78" s="4"/>
      <c r="XV78" s="4"/>
      <c r="XW78" s="4"/>
      <c r="XX78" s="4"/>
      <c r="XY78" s="4"/>
      <c r="XZ78" s="4"/>
      <c r="YA78" s="4"/>
      <c r="YB78" s="4"/>
      <c r="YC78" s="4"/>
      <c r="YD78" s="4"/>
      <c r="YE78" s="4"/>
      <c r="YF78" s="4"/>
      <c r="YG78" s="4"/>
      <c r="YH78" s="4"/>
      <c r="YI78" s="4"/>
      <c r="YJ78" s="4"/>
      <c r="YK78" s="4"/>
      <c r="YL78" s="4"/>
      <c r="YM78" s="4"/>
      <c r="YN78" s="4"/>
      <c r="YO78" s="4"/>
      <c r="YP78" s="4"/>
      <c r="YQ78" s="4"/>
      <c r="YR78" s="4"/>
      <c r="YS78" s="4"/>
      <c r="YT78" s="4"/>
      <c r="YU78" s="4"/>
      <c r="YV78" s="4"/>
      <c r="YW78" s="4"/>
      <c r="YX78" s="4"/>
      <c r="YY78" s="4"/>
      <c r="YZ78" s="4"/>
      <c r="ZA78" s="4"/>
      <c r="ZB78" s="4"/>
      <c r="ZC78" s="4"/>
      <c r="ZD78" s="4"/>
      <c r="ZE78" s="4"/>
      <c r="ZF78" s="4"/>
      <c r="ZG78" s="4"/>
      <c r="ZH78" s="4"/>
      <c r="ZI78" s="4"/>
      <c r="ZJ78" s="4"/>
      <c r="ZK78" s="4"/>
      <c r="ZL78" s="4"/>
      <c r="ZM78" s="4"/>
      <c r="ZN78" s="4"/>
      <c r="ZO78" s="4"/>
      <c r="ZP78" s="4"/>
      <c r="ZQ78" s="4"/>
      <c r="ZR78" s="4"/>
      <c r="ZS78" s="4"/>
      <c r="ZT78" s="4"/>
      <c r="ZU78" s="4"/>
      <c r="ZV78" s="4"/>
      <c r="ZW78" s="4"/>
      <c r="ZX78" s="4"/>
      <c r="ZY78" s="4"/>
      <c r="ZZ78" s="4"/>
      <c r="AAA78" s="4"/>
      <c r="AAB78" s="4"/>
      <c r="AAC78" s="4"/>
      <c r="AAD78" s="4"/>
      <c r="AAE78" s="4"/>
      <c r="AAF78" s="4"/>
      <c r="AAG78" s="4"/>
      <c r="AAH78" s="4"/>
      <c r="AAI78" s="4"/>
      <c r="AAJ78" s="4"/>
      <c r="AAK78" s="4"/>
      <c r="AAL78" s="4"/>
      <c r="AAM78" s="4"/>
      <c r="AAN78" s="4"/>
      <c r="AAO78" s="4"/>
      <c r="AAP78" s="4"/>
      <c r="AAQ78" s="4"/>
      <c r="AAR78" s="4"/>
      <c r="AAS78" s="4"/>
      <c r="AAT78" s="4"/>
      <c r="AAU78" s="4"/>
      <c r="AAV78" s="4"/>
      <c r="AAW78" s="4"/>
      <c r="AAX78" s="4"/>
      <c r="AAY78" s="4"/>
      <c r="AAZ78" s="4"/>
      <c r="ABA78" s="4"/>
      <c r="ABB78" s="4"/>
      <c r="ABC78" s="4"/>
      <c r="ABD78" s="4"/>
      <c r="ABE78" s="4"/>
      <c r="ABF78" s="4"/>
      <c r="ABG78" s="4"/>
      <c r="ABH78" s="4"/>
      <c r="ABI78" s="4"/>
      <c r="ABJ78" s="4"/>
      <c r="ABK78" s="4"/>
      <c r="ABL78" s="4"/>
      <c r="ABM78" s="4"/>
      <c r="ABN78" s="4"/>
      <c r="ABO78" s="4"/>
      <c r="ABP78" s="4"/>
      <c r="ABQ78" s="4"/>
      <c r="ABR78" s="4"/>
      <c r="ABS78" s="4"/>
      <c r="ABT78" s="4"/>
      <c r="ABU78" s="4"/>
      <c r="ABV78" s="4"/>
      <c r="ABW78" s="4"/>
      <c r="ABX78" s="4"/>
      <c r="ABY78" s="4"/>
      <c r="ABZ78" s="4"/>
      <c r="ACA78" s="4"/>
      <c r="ACB78" s="4"/>
      <c r="ACC78" s="4"/>
      <c r="ACD78" s="4"/>
      <c r="ACE78" s="4"/>
      <c r="ACF78" s="4"/>
      <c r="ACG78" s="4"/>
      <c r="ACH78" s="4"/>
      <c r="ACI78" s="4"/>
      <c r="ACJ78" s="4"/>
      <c r="ACK78" s="4"/>
      <c r="ACL78" s="4"/>
      <c r="ACM78" s="4"/>
      <c r="ACN78" s="4"/>
      <c r="ACO78" s="4"/>
      <c r="ACP78" s="4"/>
      <c r="ACQ78" s="4"/>
      <c r="ACR78" s="4"/>
      <c r="ACS78" s="4"/>
      <c r="ACT78" s="4"/>
      <c r="ACU78" s="4"/>
      <c r="ACV78" s="4"/>
      <c r="ACW78" s="4"/>
      <c r="ACX78" s="4"/>
      <c r="ACY78" s="4"/>
      <c r="ACZ78" s="4"/>
      <c r="ADA78" s="4"/>
      <c r="ADB78" s="4"/>
      <c r="ADC78" s="4"/>
      <c r="ADD78" s="4"/>
      <c r="ADE78" s="4"/>
      <c r="ADF78" s="4"/>
      <c r="ADG78" s="4"/>
      <c r="ADH78" s="4"/>
      <c r="ADI78" s="4"/>
      <c r="ADJ78" s="4"/>
      <c r="ADK78" s="4"/>
      <c r="ADL78" s="4"/>
      <c r="ADM78" s="4"/>
      <c r="ADN78" s="4"/>
      <c r="ADO78" s="4"/>
      <c r="ADP78" s="4"/>
      <c r="ADQ78" s="4"/>
      <c r="ADR78" s="4"/>
      <c r="ADS78" s="4"/>
      <c r="ADT78" s="4"/>
      <c r="ADU78" s="4"/>
      <c r="ADV78" s="4"/>
      <c r="ADW78" s="4"/>
      <c r="ADX78" s="4"/>
      <c r="ADY78" s="4"/>
      <c r="ADZ78" s="4"/>
      <c r="AEA78" s="4"/>
      <c r="AEB78" s="4"/>
      <c r="AEC78" s="4"/>
      <c r="AED78" s="4"/>
      <c r="AEE78" s="4"/>
      <c r="AEF78" s="4"/>
      <c r="AEG78" s="4"/>
      <c r="AEH78" s="4"/>
      <c r="AEI78" s="4"/>
      <c r="AEJ78" s="4"/>
      <c r="AEK78" s="4"/>
      <c r="AEL78" s="4"/>
      <c r="AEM78" s="4"/>
      <c r="AEN78" s="4"/>
      <c r="AEO78" s="4"/>
      <c r="AEP78" s="4"/>
      <c r="AEQ78" s="4"/>
      <c r="AER78" s="4"/>
      <c r="AES78" s="4"/>
      <c r="AET78" s="4"/>
      <c r="AEU78" s="4"/>
      <c r="AEV78" s="4"/>
      <c r="AEW78" s="4"/>
      <c r="AEX78" s="4"/>
      <c r="AEY78" s="4"/>
      <c r="AEZ78" s="4"/>
      <c r="AFA78" s="4"/>
      <c r="AFB78" s="4"/>
      <c r="AFC78" s="4"/>
      <c r="AFD78" s="4"/>
      <c r="AFE78" s="4"/>
      <c r="AFF78" s="4"/>
      <c r="AFG78" s="4"/>
      <c r="AFH78" s="4"/>
      <c r="AFI78" s="4"/>
      <c r="AFJ78" s="4"/>
      <c r="AFK78" s="4"/>
      <c r="AFL78" s="4"/>
      <c r="AFM78" s="4"/>
      <c r="AFN78" s="4"/>
      <c r="AFO78" s="4"/>
      <c r="AFP78" s="4"/>
      <c r="AFQ78" s="4"/>
      <c r="AFR78" s="4"/>
      <c r="AFS78" s="4"/>
      <c r="AFT78" s="4"/>
      <c r="AFU78" s="4"/>
      <c r="AFV78" s="4"/>
      <c r="AFW78" s="4"/>
      <c r="AFX78" s="4"/>
      <c r="AFY78" s="4"/>
      <c r="AFZ78" s="4"/>
      <c r="AGA78" s="4"/>
      <c r="AGB78" s="4"/>
      <c r="AGC78" s="4"/>
      <c r="AGD78" s="4"/>
      <c r="AGE78" s="4"/>
      <c r="AGF78" s="4"/>
      <c r="AGG78" s="4"/>
      <c r="AGH78" s="4"/>
      <c r="AGI78" s="4"/>
      <c r="AGJ78" s="4"/>
      <c r="AGK78" s="4"/>
      <c r="AGL78" s="4"/>
      <c r="AGM78" s="4"/>
      <c r="AGN78" s="4"/>
      <c r="AGO78" s="4"/>
      <c r="AGP78" s="4"/>
      <c r="AGQ78" s="4"/>
      <c r="AGR78" s="4"/>
      <c r="AGS78" s="4"/>
      <c r="AGT78" s="4"/>
      <c r="AGU78" s="4"/>
      <c r="AGV78" s="4"/>
      <c r="AGW78" s="4"/>
      <c r="AGX78" s="4"/>
      <c r="AGY78" s="4"/>
      <c r="AGZ78" s="4"/>
      <c r="AHA78" s="4"/>
      <c r="AHB78" s="4"/>
      <c r="AHC78" s="4"/>
      <c r="AHD78" s="4"/>
      <c r="AHE78" s="4"/>
      <c r="AHF78" s="4"/>
      <c r="AHG78" s="4"/>
      <c r="AHH78" s="4"/>
      <c r="AHI78" s="4"/>
      <c r="AHJ78" s="4"/>
      <c r="AHK78" s="4"/>
      <c r="AHL78" s="4"/>
      <c r="AHM78" s="4"/>
      <c r="AHN78" s="4"/>
      <c r="AHO78" s="4"/>
      <c r="AHP78" s="4"/>
      <c r="AHQ78" s="4"/>
      <c r="AHR78" s="4"/>
      <c r="AHS78" s="4"/>
      <c r="AHT78" s="4"/>
      <c r="AHU78" s="4"/>
      <c r="AHV78" s="4"/>
      <c r="AHW78" s="4"/>
      <c r="AHX78" s="4"/>
      <c r="AHY78" s="4"/>
      <c r="AHZ78" s="4"/>
      <c r="AIA78" s="4"/>
      <c r="AIB78" s="4"/>
      <c r="AIC78" s="4"/>
      <c r="AID78" s="4"/>
      <c r="AIE78" s="4"/>
      <c r="AIF78" s="4"/>
      <c r="AIG78" s="4"/>
      <c r="AIH78" s="4"/>
      <c r="AII78" s="4"/>
      <c r="AIJ78" s="4"/>
      <c r="AIK78" s="4"/>
      <c r="AIL78" s="4"/>
      <c r="AIM78" s="4"/>
      <c r="AIN78" s="4"/>
      <c r="AIO78" s="4"/>
      <c r="AIP78" s="4"/>
      <c r="AIQ78" s="4"/>
      <c r="AIR78" s="4"/>
      <c r="AIS78" s="4"/>
      <c r="AIT78" s="4"/>
      <c r="AIU78" s="4"/>
      <c r="AIV78" s="4"/>
      <c r="AIW78" s="4"/>
      <c r="AIX78" s="4"/>
      <c r="AIY78" s="4"/>
      <c r="AIZ78" s="4"/>
      <c r="AJA78" s="4"/>
      <c r="AJB78" s="4"/>
      <c r="AJC78" s="4"/>
      <c r="AJD78" s="4"/>
      <c r="AJE78" s="4"/>
      <c r="AJF78" s="4"/>
      <c r="AJG78" s="4"/>
      <c r="AJH78" s="4"/>
      <c r="AJI78" s="4"/>
      <c r="AJJ78" s="4"/>
      <c r="AJK78" s="4"/>
      <c r="AJL78" s="4"/>
      <c r="AJM78" s="4"/>
      <c r="AJN78" s="4"/>
      <c r="AJO78" s="4"/>
      <c r="AJP78" s="4"/>
      <c r="AJQ78" s="4"/>
      <c r="AJR78" s="4"/>
      <c r="AJS78" s="4"/>
      <c r="AJT78" s="4"/>
      <c r="AJU78" s="4"/>
      <c r="AJV78" s="4"/>
      <c r="AJW78" s="4"/>
      <c r="AJX78" s="4"/>
      <c r="AJY78" s="4"/>
      <c r="AJZ78" s="4"/>
      <c r="AKA78" s="4"/>
      <c r="AKB78" s="4"/>
      <c r="AKC78" s="4"/>
      <c r="AKD78" s="4"/>
      <c r="AKE78" s="4"/>
      <c r="AKF78" s="4"/>
      <c r="AKG78" s="4"/>
      <c r="AKH78" s="4"/>
      <c r="AKI78" s="4"/>
      <c r="AKJ78" s="4"/>
      <c r="AKK78" s="4"/>
      <c r="AKL78" s="4"/>
      <c r="AKM78" s="4"/>
      <c r="AKN78" s="4"/>
      <c r="AKO78" s="4"/>
      <c r="AKP78" s="4"/>
      <c r="AKQ78" s="4"/>
      <c r="AKR78" s="4"/>
      <c r="AKS78" s="4"/>
      <c r="AKT78" s="4"/>
      <c r="AKU78" s="4"/>
      <c r="AKV78" s="4"/>
      <c r="AKW78" s="4"/>
      <c r="AKX78" s="4"/>
      <c r="AKY78" s="4"/>
      <c r="AKZ78" s="4"/>
      <c r="ALA78" s="4"/>
      <c r="ALB78" s="4"/>
      <c r="ALC78" s="4"/>
      <c r="ALD78" s="4"/>
      <c r="ALE78" s="4"/>
      <c r="ALF78" s="4"/>
      <c r="ALG78" s="4"/>
      <c r="ALH78" s="4"/>
      <c r="ALI78" s="4"/>
      <c r="ALJ78" s="4"/>
      <c r="ALK78" s="4"/>
      <c r="ALL78" s="4"/>
      <c r="ALM78" s="4"/>
      <c r="ALN78" s="4"/>
      <c r="ALO78" s="4"/>
      <c r="ALP78" s="4"/>
      <c r="ALQ78" s="4"/>
      <c r="ALR78" s="4"/>
      <c r="ALS78" s="4"/>
      <c r="ALT78" s="4"/>
      <c r="ALU78" s="4"/>
      <c r="ALV78" s="4"/>
      <c r="ALW78" s="4"/>
      <c r="ALX78" s="4"/>
      <c r="ALY78" s="4"/>
      <c r="ALZ78" s="4"/>
      <c r="AMA78" s="4"/>
      <c r="AMB78" s="4"/>
      <c r="AMC78" s="4"/>
      <c r="AMD78" s="4"/>
      <c r="AME78" s="4"/>
      <c r="AMF78" s="4"/>
      <c r="AMG78" s="4"/>
      <c r="AMH78" s="4"/>
      <c r="AMI78" s="4"/>
      <c r="AMJ78" s="4"/>
      <c r="AMK78" s="4"/>
      <c r="AML78" s="4"/>
      <c r="AMM78" s="4"/>
      <c r="AMN78" s="4"/>
      <c r="AMO78" s="4"/>
      <c r="AMP78" s="4"/>
      <c r="AMQ78" s="4"/>
      <c r="AMR78" s="4"/>
      <c r="AMS78" s="4"/>
      <c r="AMT78" s="4"/>
      <c r="AMU78" s="4"/>
      <c r="AMV78" s="4"/>
      <c r="AMW78" s="4"/>
      <c r="AMX78" s="4"/>
      <c r="AMY78" s="4"/>
      <c r="AMZ78" s="4"/>
      <c r="ANA78" s="4"/>
      <c r="ANB78" s="4"/>
      <c r="ANC78" s="4"/>
      <c r="AND78" s="4"/>
      <c r="ANE78" s="4"/>
      <c r="ANF78" s="4"/>
      <c r="ANG78" s="4"/>
      <c r="ANH78" s="4"/>
      <c r="ANI78" s="4"/>
      <c r="ANJ78" s="4"/>
      <c r="ANK78" s="4"/>
      <c r="ANL78" s="4"/>
      <c r="ANM78" s="4"/>
      <c r="ANN78" s="4"/>
      <c r="ANO78" s="4"/>
      <c r="ANP78" s="4"/>
      <c r="ANQ78" s="4"/>
      <c r="ANR78" s="4"/>
      <c r="ANS78" s="4"/>
      <c r="ANT78" s="4"/>
      <c r="ANU78" s="4"/>
      <c r="ANV78" s="4"/>
      <c r="ANW78" s="4"/>
      <c r="ANX78" s="4"/>
      <c r="ANY78" s="4"/>
      <c r="ANZ78" s="4"/>
      <c r="AOA78" s="4"/>
      <c r="AOB78" s="4"/>
      <c r="AOC78" s="4"/>
      <c r="AOD78" s="4"/>
      <c r="AOE78" s="4"/>
      <c r="AOF78" s="4"/>
      <c r="AOG78" s="4"/>
      <c r="AOH78" s="4"/>
      <c r="AOI78" s="4"/>
      <c r="AOJ78" s="4"/>
      <c r="AOK78" s="4"/>
      <c r="AOL78" s="4"/>
      <c r="AOM78" s="4"/>
      <c r="AON78" s="4"/>
      <c r="AOO78" s="4"/>
      <c r="AOP78" s="4"/>
      <c r="AOQ78" s="4"/>
      <c r="AOR78" s="4"/>
      <c r="AOS78" s="4"/>
      <c r="AOT78" s="4"/>
      <c r="AOU78" s="4"/>
      <c r="AOV78" s="4"/>
      <c r="AOW78" s="4"/>
      <c r="AOX78" s="4"/>
      <c r="AOY78" s="4"/>
      <c r="AOZ78" s="4"/>
      <c r="APA78" s="4"/>
      <c r="APB78" s="4"/>
      <c r="APC78" s="4"/>
      <c r="APD78" s="4"/>
      <c r="APE78" s="4"/>
      <c r="APF78" s="4"/>
      <c r="APG78" s="4"/>
      <c r="APH78" s="4"/>
      <c r="API78" s="4"/>
      <c r="APJ78" s="4"/>
      <c r="APK78" s="4"/>
      <c r="APL78" s="4"/>
      <c r="APM78" s="4"/>
      <c r="APN78" s="4"/>
      <c r="APO78" s="4"/>
      <c r="APP78" s="4"/>
      <c r="APQ78" s="4"/>
      <c r="APR78" s="4"/>
      <c r="APS78" s="4"/>
      <c r="APT78" s="4"/>
      <c r="APU78" s="4"/>
      <c r="APV78" s="4"/>
      <c r="APW78" s="4"/>
      <c r="APX78" s="4"/>
      <c r="APY78" s="4"/>
      <c r="APZ78" s="4"/>
      <c r="AQA78" s="4"/>
      <c r="AQB78" s="4"/>
      <c r="AQC78" s="4"/>
      <c r="AQD78" s="4"/>
      <c r="AQE78" s="4"/>
      <c r="AQF78" s="4"/>
      <c r="AQG78" s="4"/>
      <c r="AQH78" s="4"/>
      <c r="AQI78" s="4"/>
      <c r="AQJ78" s="4"/>
      <c r="AQK78" s="4"/>
      <c r="AQL78" s="4"/>
      <c r="AQM78" s="4"/>
      <c r="AQN78" s="4"/>
      <c r="AQO78" s="4"/>
      <c r="AQP78" s="4"/>
      <c r="AQQ78" s="4"/>
      <c r="AQR78" s="4"/>
      <c r="AQS78" s="4"/>
      <c r="AQT78" s="4"/>
      <c r="AQU78" s="4"/>
      <c r="AQV78" s="4"/>
      <c r="AQW78" s="4"/>
      <c r="AQX78" s="4"/>
      <c r="AQY78" s="4"/>
      <c r="AQZ78" s="4"/>
      <c r="ARA78" s="4"/>
      <c r="ARB78" s="4"/>
      <c r="ARC78" s="4"/>
      <c r="ARD78" s="4"/>
      <c r="ARE78" s="4"/>
      <c r="ARF78" s="4"/>
      <c r="ARG78" s="4"/>
      <c r="ARH78" s="4"/>
      <c r="ARI78" s="4"/>
      <c r="ARJ78" s="4"/>
      <c r="ARK78" s="4"/>
      <c r="ARL78" s="4"/>
      <c r="ARM78" s="4"/>
      <c r="ARN78" s="4"/>
      <c r="ARO78" s="4"/>
      <c r="ARP78" s="4"/>
      <c r="ARQ78" s="4"/>
      <c r="ARR78" s="4"/>
      <c r="ARS78" s="4"/>
      <c r="ART78" s="4"/>
      <c r="ARU78" s="4"/>
      <c r="ARV78" s="4"/>
      <c r="ARW78" s="4"/>
      <c r="ARX78" s="4"/>
      <c r="ARY78" s="4"/>
      <c r="ARZ78" s="4"/>
      <c r="ASA78" s="4"/>
      <c r="ASB78" s="4"/>
      <c r="ASC78" s="4"/>
      <c r="ASD78" s="4"/>
      <c r="ASE78" s="4"/>
      <c r="ASF78" s="4"/>
      <c r="ASG78" s="4"/>
      <c r="ASH78" s="4"/>
      <c r="ASI78" s="4"/>
      <c r="ASJ78" s="4"/>
      <c r="ASK78" s="4"/>
      <c r="ASL78" s="4"/>
      <c r="ASM78" s="4"/>
      <c r="ASN78" s="4"/>
      <c r="ASO78" s="4"/>
      <c r="ASP78" s="4"/>
      <c r="ASQ78" s="4"/>
      <c r="ASR78" s="4"/>
      <c r="ASS78" s="4"/>
      <c r="AST78" s="4"/>
      <c r="ASU78" s="4"/>
      <c r="ASV78" s="4"/>
      <c r="ASW78" s="4"/>
      <c r="ASX78" s="4"/>
      <c r="ASY78" s="4"/>
      <c r="ASZ78" s="4"/>
      <c r="ATA78" s="4"/>
      <c r="ATB78" s="4"/>
      <c r="ATC78" s="4"/>
      <c r="ATD78" s="4"/>
      <c r="ATE78" s="4"/>
      <c r="ATF78" s="4"/>
      <c r="ATG78" s="4"/>
      <c r="ATH78" s="4"/>
      <c r="ATI78" s="4"/>
      <c r="ATJ78" s="4"/>
      <c r="ATK78" s="4"/>
      <c r="ATL78" s="4"/>
      <c r="ATM78" s="4"/>
      <c r="ATN78" s="4"/>
      <c r="ATO78" s="4"/>
      <c r="ATP78" s="4"/>
      <c r="ATQ78" s="4"/>
      <c r="ATR78" s="4"/>
      <c r="ATS78" s="4"/>
      <c r="ATT78" s="4"/>
      <c r="ATU78" s="4"/>
      <c r="ATV78" s="4"/>
      <c r="ATW78" s="4"/>
      <c r="ATX78" s="4"/>
      <c r="ATY78" s="4"/>
      <c r="ATZ78" s="4"/>
      <c r="AUA78" s="4"/>
      <c r="AUB78" s="4"/>
      <c r="AUC78" s="4"/>
      <c r="AUD78" s="4"/>
      <c r="AUE78" s="4"/>
      <c r="AUF78" s="4"/>
      <c r="AUG78" s="4"/>
      <c r="AUH78" s="4"/>
      <c r="AUI78" s="4"/>
      <c r="AUJ78" s="4"/>
      <c r="AUK78" s="4"/>
      <c r="AUL78" s="4"/>
      <c r="AUM78" s="4"/>
      <c r="AUN78" s="4"/>
      <c r="AUO78" s="4"/>
      <c r="AUP78" s="4"/>
      <c r="AUQ78" s="4"/>
      <c r="AUR78" s="4"/>
      <c r="AUS78" s="4"/>
      <c r="AUT78" s="4"/>
      <c r="AUU78" s="4"/>
      <c r="AUV78" s="4"/>
      <c r="AUW78" s="4"/>
      <c r="AUX78" s="4"/>
      <c r="AUY78" s="4"/>
      <c r="AUZ78" s="4"/>
      <c r="AVA78" s="4"/>
      <c r="AVB78" s="4"/>
      <c r="AVC78" s="4"/>
      <c r="AVD78" s="4"/>
      <c r="AVE78" s="4"/>
      <c r="AVF78" s="4"/>
      <c r="AVG78" s="4"/>
      <c r="AVH78" s="4"/>
      <c r="AVI78" s="4"/>
      <c r="AVJ78" s="4"/>
      <c r="AVK78" s="4"/>
      <c r="AVL78" s="4"/>
      <c r="AVM78" s="4"/>
      <c r="AVN78" s="4"/>
      <c r="AVO78" s="4"/>
      <c r="AVP78" s="4"/>
      <c r="AVQ78" s="4"/>
      <c r="AVR78" s="4"/>
      <c r="AVS78" s="4"/>
      <c r="AVT78" s="4"/>
      <c r="AVU78" s="4"/>
      <c r="AVV78" s="4"/>
      <c r="AVW78" s="4"/>
      <c r="AVX78" s="4"/>
      <c r="AVY78" s="4"/>
      <c r="AVZ78" s="4"/>
      <c r="AWA78" s="4"/>
      <c r="AWB78" s="4"/>
      <c r="AWC78" s="4"/>
      <c r="AWD78" s="4"/>
      <c r="AWE78" s="4"/>
      <c r="AWF78" s="4"/>
      <c r="AWG78" s="4"/>
      <c r="AWH78" s="4"/>
      <c r="AWI78" s="4"/>
      <c r="AWJ78" s="4"/>
      <c r="AWK78" s="4"/>
      <c r="AWL78" s="4"/>
      <c r="AWM78" s="4"/>
      <c r="AWN78" s="4"/>
      <c r="AWO78" s="4"/>
      <c r="AWP78" s="4"/>
      <c r="AWQ78" s="4"/>
      <c r="AWR78" s="4"/>
      <c r="AWS78" s="4"/>
      <c r="AWT78" s="4"/>
      <c r="AWU78" s="4"/>
      <c r="AWV78" s="4"/>
      <c r="AWW78" s="4"/>
      <c r="AWX78" s="4"/>
      <c r="AWY78" s="4"/>
      <c r="AWZ78" s="4"/>
      <c r="AXA78" s="4"/>
      <c r="AXB78" s="4"/>
      <c r="AXC78" s="4"/>
      <c r="AXD78" s="4"/>
      <c r="AXE78" s="4"/>
      <c r="AXF78" s="4"/>
      <c r="AXG78" s="4"/>
      <c r="AXH78" s="4"/>
      <c r="AXI78" s="4"/>
      <c r="AXJ78" s="4"/>
      <c r="AXK78" s="4"/>
      <c r="AXL78" s="4"/>
      <c r="AXM78" s="4"/>
      <c r="AXN78" s="4"/>
      <c r="AXO78" s="4"/>
      <c r="AXP78" s="4"/>
      <c r="AXQ78" s="4"/>
      <c r="AXR78" s="4"/>
      <c r="AXS78" s="4"/>
      <c r="AXT78" s="4"/>
      <c r="AXU78" s="4"/>
      <c r="AXV78" s="4"/>
      <c r="AXW78" s="4"/>
      <c r="AXX78" s="4"/>
      <c r="AXY78" s="4"/>
      <c r="AXZ78" s="4"/>
      <c r="AYA78" s="4"/>
      <c r="AYB78" s="4"/>
      <c r="AYC78" s="4"/>
      <c r="AYD78" s="4"/>
      <c r="AYE78" s="4"/>
      <c r="AYF78" s="4"/>
      <c r="AYG78" s="4"/>
      <c r="AYH78" s="4"/>
      <c r="AYI78" s="4"/>
      <c r="AYJ78" s="4"/>
      <c r="AYK78" s="4"/>
      <c r="AYL78" s="4"/>
      <c r="AYM78" s="4"/>
      <c r="AYN78" s="4"/>
      <c r="AYO78" s="4"/>
      <c r="AYP78" s="4"/>
      <c r="AYQ78" s="4"/>
      <c r="AYR78" s="4"/>
      <c r="AYS78" s="4"/>
      <c r="AYT78" s="4"/>
      <c r="AYU78" s="4"/>
      <c r="AYV78" s="4"/>
      <c r="AYW78" s="4"/>
      <c r="AYX78" s="4"/>
      <c r="AYY78" s="4"/>
      <c r="AYZ78" s="4"/>
      <c r="AZA78" s="4"/>
      <c r="AZB78" s="4"/>
      <c r="AZC78" s="4"/>
      <c r="AZD78" s="4"/>
      <c r="AZE78" s="4"/>
      <c r="AZF78" s="4"/>
      <c r="AZG78" s="4"/>
      <c r="AZH78" s="4"/>
      <c r="AZI78" s="4"/>
      <c r="AZJ78" s="4"/>
      <c r="AZK78" s="4"/>
      <c r="AZL78" s="4"/>
      <c r="AZM78" s="4"/>
      <c r="AZN78" s="4"/>
      <c r="AZO78" s="4"/>
      <c r="AZP78" s="4"/>
      <c r="AZQ78" s="4"/>
      <c r="AZR78" s="4"/>
      <c r="AZS78" s="4"/>
      <c r="AZT78" s="4"/>
      <c r="AZU78" s="4"/>
      <c r="AZV78" s="4"/>
      <c r="AZW78" s="4"/>
      <c r="AZX78" s="4"/>
      <c r="AZY78" s="4"/>
      <c r="AZZ78" s="4"/>
      <c r="BAA78" s="4"/>
      <c r="BAB78" s="4"/>
      <c r="BAC78" s="4"/>
      <c r="BAD78" s="4"/>
      <c r="BAE78" s="4"/>
      <c r="BAF78" s="4"/>
      <c r="BAG78" s="4"/>
      <c r="BAH78" s="4"/>
      <c r="BAI78" s="4"/>
      <c r="BAJ78" s="4"/>
      <c r="BAK78" s="4"/>
      <c r="BAL78" s="4"/>
      <c r="BAM78" s="4"/>
      <c r="BAN78" s="4"/>
      <c r="BAO78" s="4"/>
      <c r="BAP78" s="4"/>
      <c r="BAQ78" s="4"/>
      <c r="BAR78" s="4"/>
      <c r="BAS78" s="4"/>
      <c r="BAT78" s="4"/>
      <c r="BAU78" s="4"/>
      <c r="BAV78" s="4"/>
      <c r="BAW78" s="4"/>
      <c r="BAX78" s="4"/>
      <c r="BAY78" s="4"/>
      <c r="BAZ78" s="4"/>
      <c r="BBA78" s="4"/>
      <c r="BBB78" s="4"/>
      <c r="BBC78" s="4"/>
      <c r="BBD78" s="4"/>
      <c r="BBE78" s="4"/>
      <c r="BBF78" s="4"/>
      <c r="BBG78" s="4"/>
      <c r="BBH78" s="4"/>
      <c r="BBI78" s="4"/>
      <c r="BBJ78" s="4"/>
      <c r="BBK78" s="4"/>
      <c r="BBL78" s="4"/>
      <c r="BBM78" s="4"/>
      <c r="BBN78" s="4"/>
      <c r="BBO78" s="4"/>
      <c r="BBP78" s="4"/>
      <c r="BBQ78" s="4"/>
      <c r="BBR78" s="4"/>
      <c r="BBS78" s="4"/>
      <c r="BBT78" s="4"/>
      <c r="BBU78" s="4"/>
      <c r="BBV78" s="4"/>
      <c r="BBW78" s="4"/>
      <c r="BBX78" s="4"/>
      <c r="BBY78" s="4"/>
      <c r="BBZ78" s="4"/>
      <c r="BCA78" s="4"/>
      <c r="BCB78" s="4"/>
      <c r="BCC78" s="4"/>
      <c r="BCD78" s="4"/>
      <c r="BCE78" s="4"/>
      <c r="BCF78" s="4"/>
      <c r="BCG78" s="4"/>
      <c r="BCH78" s="4"/>
      <c r="BCI78" s="4"/>
      <c r="BCJ78" s="4"/>
      <c r="BCK78" s="4"/>
      <c r="BCL78" s="4"/>
      <c r="BCM78" s="4"/>
      <c r="BCN78" s="4"/>
      <c r="BCO78" s="4"/>
      <c r="BCP78" s="4"/>
      <c r="BCQ78" s="4"/>
      <c r="BCR78" s="4"/>
      <c r="BCS78" s="4"/>
      <c r="BCT78" s="4"/>
      <c r="BCU78" s="4"/>
      <c r="BCV78" s="4"/>
      <c r="BCW78" s="4"/>
      <c r="BCX78" s="4"/>
      <c r="BCY78" s="4"/>
      <c r="BCZ78" s="4"/>
      <c r="BDA78" s="4"/>
      <c r="BDB78" s="4"/>
      <c r="BDC78" s="4"/>
      <c r="BDD78" s="4"/>
      <c r="BDE78" s="4"/>
      <c r="BDF78" s="4"/>
      <c r="BDG78" s="4"/>
      <c r="BDH78" s="4"/>
      <c r="BDI78" s="4"/>
      <c r="BDJ78" s="4"/>
      <c r="BDK78" s="4"/>
      <c r="BDL78" s="4"/>
      <c r="BDM78" s="4"/>
      <c r="BDN78" s="4"/>
      <c r="BDO78" s="4"/>
      <c r="BDP78" s="4"/>
      <c r="BDQ78" s="4"/>
      <c r="BDR78" s="4"/>
      <c r="BDS78" s="4"/>
      <c r="BDT78" s="4"/>
      <c r="BDU78" s="4"/>
      <c r="BDV78" s="4"/>
      <c r="BDW78" s="4"/>
      <c r="BDX78" s="4"/>
      <c r="BDY78" s="4"/>
      <c r="BDZ78" s="4"/>
      <c r="BEA78" s="4"/>
      <c r="BEB78" s="4"/>
      <c r="BEC78" s="4"/>
      <c r="BED78" s="4"/>
      <c r="BEE78" s="4"/>
      <c r="BEF78" s="4"/>
      <c r="BEG78" s="4"/>
      <c r="BEH78" s="4"/>
      <c r="BEI78" s="4"/>
      <c r="BEJ78" s="4"/>
      <c r="BEK78" s="4"/>
      <c r="BEL78" s="4"/>
      <c r="BEM78" s="4"/>
      <c r="BEN78" s="4"/>
      <c r="BEO78" s="4"/>
      <c r="BEP78" s="4"/>
      <c r="BEQ78" s="4"/>
      <c r="BER78" s="4"/>
      <c r="BES78" s="4"/>
      <c r="BET78" s="4"/>
      <c r="BEU78" s="4"/>
      <c r="BEV78" s="4"/>
      <c r="BEW78" s="4"/>
      <c r="BEX78" s="4"/>
      <c r="BEY78" s="4"/>
      <c r="BEZ78" s="4"/>
      <c r="BFA78" s="4"/>
      <c r="BFB78" s="4"/>
      <c r="BFC78" s="4"/>
      <c r="BFD78" s="4"/>
      <c r="BFE78" s="4"/>
      <c r="BFF78" s="4"/>
      <c r="BFG78" s="4"/>
      <c r="BFH78" s="4"/>
      <c r="BFI78" s="4"/>
      <c r="BFJ78" s="4"/>
      <c r="BFK78" s="4"/>
      <c r="BFL78" s="4"/>
      <c r="BFM78" s="4"/>
      <c r="BFN78" s="4"/>
      <c r="BFO78" s="4"/>
      <c r="BFP78" s="4"/>
      <c r="BFQ78" s="4"/>
      <c r="BFR78" s="4"/>
      <c r="BFS78" s="4"/>
      <c r="BFT78" s="4"/>
      <c r="BFU78" s="4"/>
      <c r="BFV78" s="4"/>
      <c r="BFW78" s="4"/>
      <c r="BFX78" s="4"/>
      <c r="BFY78" s="4"/>
      <c r="BFZ78" s="4"/>
      <c r="BGA78" s="4"/>
      <c r="BGB78" s="4"/>
      <c r="BGC78" s="4"/>
      <c r="BGD78" s="4"/>
      <c r="BGE78" s="4"/>
      <c r="BGF78" s="4"/>
      <c r="BGG78" s="4"/>
      <c r="BGH78" s="4"/>
      <c r="BGI78" s="4"/>
      <c r="BGJ78" s="4"/>
      <c r="BGK78" s="4"/>
      <c r="BGL78" s="4"/>
      <c r="BGM78" s="4"/>
      <c r="BGN78" s="4"/>
      <c r="BGO78" s="4"/>
      <c r="BGP78" s="4"/>
      <c r="BGQ78" s="4"/>
      <c r="BGR78" s="4"/>
      <c r="BGS78" s="4"/>
      <c r="BGT78" s="4"/>
      <c r="BGU78" s="4"/>
      <c r="BGV78" s="4"/>
      <c r="BGW78" s="4"/>
      <c r="BGX78" s="4"/>
      <c r="BGY78" s="4"/>
      <c r="BGZ78" s="4"/>
      <c r="BHA78" s="4"/>
      <c r="BHB78" s="4"/>
      <c r="BHC78" s="4"/>
      <c r="BHD78" s="4"/>
      <c r="BHE78" s="4"/>
      <c r="BHF78" s="4"/>
      <c r="BHG78" s="4"/>
      <c r="BHH78" s="4"/>
      <c r="BHI78" s="4"/>
      <c r="BHJ78" s="4"/>
      <c r="BHK78" s="4"/>
      <c r="BHL78" s="4"/>
      <c r="BHM78" s="4"/>
      <c r="BHN78" s="4"/>
      <c r="BHO78" s="4"/>
      <c r="BHP78" s="4"/>
      <c r="BHQ78" s="4"/>
      <c r="BHR78" s="4"/>
      <c r="BHS78" s="4"/>
      <c r="BHT78" s="4"/>
      <c r="BHU78" s="4"/>
      <c r="BHV78" s="4"/>
      <c r="BHW78" s="4"/>
      <c r="BHX78" s="4"/>
      <c r="BHY78" s="4"/>
      <c r="BHZ78" s="4"/>
      <c r="BIA78" s="4"/>
      <c r="BIB78" s="4"/>
      <c r="BIC78" s="4"/>
      <c r="BID78" s="4"/>
      <c r="BIE78" s="4"/>
      <c r="BIF78" s="4"/>
      <c r="BIG78" s="4"/>
      <c r="BIH78" s="4"/>
      <c r="BII78" s="4"/>
      <c r="BIJ78" s="4"/>
      <c r="BIK78" s="4"/>
      <c r="BIL78" s="4"/>
      <c r="BIM78" s="4"/>
      <c r="BIN78" s="4"/>
      <c r="BIO78" s="4"/>
      <c r="BIP78" s="4"/>
      <c r="BIQ78" s="4"/>
      <c r="BIR78" s="4"/>
      <c r="BIS78" s="4"/>
      <c r="BIT78" s="4"/>
      <c r="BIU78" s="4"/>
      <c r="BIV78" s="4"/>
      <c r="BIW78" s="4"/>
      <c r="BIX78" s="4"/>
      <c r="BIY78" s="4"/>
      <c r="BIZ78" s="4"/>
      <c r="BJA78" s="4"/>
      <c r="BJB78" s="4"/>
      <c r="BJC78" s="4"/>
      <c r="BJD78" s="4"/>
      <c r="BJE78" s="4"/>
      <c r="BJF78" s="4"/>
      <c r="BJG78" s="4"/>
      <c r="BJH78" s="4"/>
      <c r="BJI78" s="4"/>
      <c r="BJJ78" s="4"/>
      <c r="BJK78" s="4"/>
      <c r="BJL78" s="4"/>
      <c r="BJM78" s="4"/>
      <c r="BJN78" s="4"/>
      <c r="BJO78" s="4"/>
      <c r="BJP78" s="4"/>
      <c r="BJQ78" s="4"/>
      <c r="BJR78" s="4"/>
      <c r="BJS78" s="4"/>
      <c r="BJT78" s="4"/>
      <c r="BJU78" s="4"/>
      <c r="BJV78" s="4"/>
      <c r="BJW78" s="4"/>
      <c r="BJX78" s="4"/>
      <c r="BJY78" s="4"/>
      <c r="BJZ78" s="4"/>
      <c r="BKA78" s="4"/>
      <c r="BKB78" s="4"/>
      <c r="BKC78" s="4"/>
      <c r="BKD78" s="4"/>
      <c r="BKE78" s="4"/>
      <c r="BKF78" s="4"/>
      <c r="BKG78" s="4"/>
      <c r="BKH78" s="4"/>
      <c r="BKI78" s="4"/>
      <c r="BKJ78" s="4"/>
      <c r="BKK78" s="4"/>
      <c r="BKL78" s="4"/>
      <c r="BKM78" s="4"/>
      <c r="BKN78" s="4"/>
      <c r="BKO78" s="4"/>
      <c r="BKP78" s="4"/>
      <c r="BKQ78" s="4"/>
      <c r="BKR78" s="4"/>
      <c r="BKS78" s="4"/>
      <c r="BKT78" s="4"/>
      <c r="BKU78" s="4"/>
      <c r="BKV78" s="4"/>
      <c r="BKW78" s="4"/>
      <c r="BKX78" s="4"/>
      <c r="BKY78" s="4"/>
      <c r="BKZ78" s="4"/>
      <c r="BLA78" s="4"/>
      <c r="BLB78" s="4"/>
      <c r="BLC78" s="4"/>
      <c r="BLD78" s="4"/>
      <c r="BLE78" s="4"/>
      <c r="BLF78" s="4"/>
      <c r="BLG78" s="4"/>
      <c r="BLH78" s="4"/>
      <c r="BLI78" s="4"/>
      <c r="BLJ78" s="4"/>
      <c r="BLK78" s="4"/>
      <c r="BLL78" s="4"/>
      <c r="BLM78" s="4"/>
      <c r="BLN78" s="4"/>
      <c r="BLO78" s="4"/>
      <c r="BLP78" s="4"/>
      <c r="BLQ78" s="4"/>
      <c r="BLR78" s="4"/>
      <c r="BLS78" s="4"/>
      <c r="BLT78" s="4"/>
      <c r="BLU78" s="4"/>
      <c r="BLV78" s="4"/>
      <c r="BLW78" s="4"/>
      <c r="BLX78" s="4"/>
      <c r="BLY78" s="4"/>
      <c r="BLZ78" s="4"/>
      <c r="BMA78" s="4"/>
      <c r="BMB78" s="4"/>
      <c r="BMC78" s="4"/>
      <c r="BMD78" s="4"/>
      <c r="BME78" s="4"/>
      <c r="BMF78" s="4"/>
      <c r="BMG78" s="4"/>
      <c r="BMH78" s="4"/>
      <c r="BMI78" s="4"/>
      <c r="BMJ78" s="4"/>
      <c r="BMK78" s="4"/>
      <c r="BML78" s="4"/>
      <c r="BMM78" s="4"/>
      <c r="BMN78" s="4"/>
      <c r="BMO78" s="4"/>
      <c r="BMP78" s="4"/>
      <c r="BMQ78" s="4"/>
      <c r="BMR78" s="4"/>
      <c r="BMS78" s="4"/>
      <c r="BMT78" s="4"/>
      <c r="BMU78" s="4"/>
      <c r="BMV78" s="4"/>
      <c r="BMW78" s="4"/>
      <c r="BMX78" s="4"/>
      <c r="BMY78" s="4"/>
      <c r="BMZ78" s="4"/>
      <c r="BNA78" s="4"/>
      <c r="BNB78" s="4"/>
      <c r="BNC78" s="4"/>
      <c r="BND78" s="4"/>
      <c r="BNE78" s="4"/>
      <c r="BNF78" s="4"/>
      <c r="BNG78" s="4"/>
      <c r="BNH78" s="4"/>
      <c r="BNI78" s="4"/>
      <c r="BNJ78" s="4"/>
      <c r="BNK78" s="4"/>
      <c r="BNL78" s="4"/>
      <c r="BNM78" s="4"/>
      <c r="BNN78" s="4"/>
      <c r="BNO78" s="4"/>
      <c r="BNP78" s="4"/>
      <c r="BNQ78" s="4"/>
      <c r="BNR78" s="4"/>
      <c r="BNS78" s="4"/>
      <c r="BNT78" s="4"/>
      <c r="BNU78" s="4"/>
      <c r="BNV78" s="4"/>
      <c r="BNW78" s="4"/>
      <c r="BNX78" s="4"/>
      <c r="BNY78" s="4"/>
      <c r="BNZ78" s="4"/>
      <c r="BOA78" s="4"/>
      <c r="BOB78" s="4"/>
      <c r="BOC78" s="4"/>
      <c r="BOD78" s="4"/>
      <c r="BOE78" s="4"/>
      <c r="BOF78" s="4"/>
      <c r="BOG78" s="4"/>
      <c r="BOH78" s="4"/>
      <c r="BOI78" s="4"/>
      <c r="BOJ78" s="4"/>
      <c r="BOK78" s="4"/>
      <c r="BOL78" s="4"/>
      <c r="BOM78" s="4"/>
      <c r="BON78" s="4"/>
      <c r="BOO78" s="4"/>
      <c r="BOP78" s="4"/>
      <c r="BOQ78" s="4"/>
      <c r="BOR78" s="4"/>
      <c r="BOS78" s="4"/>
      <c r="BOT78" s="4"/>
      <c r="BOU78" s="4"/>
      <c r="BOV78" s="4"/>
      <c r="BOW78" s="4"/>
      <c r="BOX78" s="4"/>
      <c r="BOY78" s="4"/>
      <c r="BOZ78" s="4"/>
      <c r="BPA78" s="4"/>
      <c r="BPB78" s="4"/>
      <c r="BPC78" s="4"/>
      <c r="BPD78" s="4"/>
      <c r="BPE78" s="4"/>
      <c r="BPF78" s="4"/>
      <c r="BPG78" s="4"/>
      <c r="BPH78" s="4"/>
      <c r="BPI78" s="4"/>
      <c r="BPJ78" s="4"/>
      <c r="BPK78" s="4"/>
      <c r="BPL78" s="4"/>
      <c r="BPM78" s="4"/>
      <c r="BPN78" s="4"/>
      <c r="BPO78" s="4"/>
      <c r="BPP78" s="4"/>
      <c r="BPQ78" s="4"/>
      <c r="BPR78" s="4"/>
      <c r="BPS78" s="4"/>
      <c r="BPT78" s="4"/>
      <c r="BPU78" s="4"/>
      <c r="BPV78" s="4"/>
      <c r="BPW78" s="4"/>
      <c r="BPX78" s="4"/>
      <c r="BPY78" s="4"/>
      <c r="BPZ78" s="4"/>
      <c r="BQA78" s="4"/>
      <c r="BQB78" s="4"/>
      <c r="BQC78" s="4"/>
      <c r="BQD78" s="4"/>
      <c r="BQE78" s="4"/>
      <c r="BQF78" s="4"/>
      <c r="BQG78" s="4"/>
      <c r="BQH78" s="4"/>
      <c r="BQI78" s="4"/>
      <c r="BQJ78" s="4"/>
      <c r="BQK78" s="4"/>
      <c r="BQL78" s="4"/>
      <c r="BQM78" s="4"/>
      <c r="BQN78" s="4"/>
      <c r="BQO78" s="4"/>
      <c r="BQP78" s="4"/>
      <c r="BQQ78" s="4"/>
      <c r="BQR78" s="4"/>
      <c r="BQS78" s="4"/>
      <c r="BQT78" s="4"/>
      <c r="BQU78" s="4"/>
      <c r="BQV78" s="4"/>
      <c r="BQW78" s="4"/>
      <c r="BQX78" s="4"/>
      <c r="BQY78" s="4"/>
      <c r="BQZ78" s="4"/>
      <c r="BRA78" s="4"/>
      <c r="BRB78" s="4"/>
      <c r="BRC78" s="4"/>
      <c r="BRD78" s="4"/>
      <c r="BRE78" s="4"/>
      <c r="BRF78" s="4"/>
      <c r="BRG78" s="4"/>
      <c r="BRH78" s="4"/>
      <c r="BRI78" s="4"/>
      <c r="BRJ78" s="4"/>
      <c r="BRK78" s="4"/>
      <c r="BRL78" s="4"/>
      <c r="BRM78" s="4"/>
      <c r="BRN78" s="4"/>
      <c r="BRO78" s="4"/>
      <c r="BRP78" s="4"/>
      <c r="BRQ78" s="4"/>
      <c r="BRR78" s="4"/>
      <c r="BRS78" s="4"/>
      <c r="BRT78" s="4"/>
      <c r="BRU78" s="4"/>
      <c r="BRV78" s="4"/>
      <c r="BRW78" s="4"/>
      <c r="BRX78" s="4"/>
      <c r="BRY78" s="4"/>
      <c r="BRZ78" s="4"/>
      <c r="BSA78" s="4"/>
      <c r="BSB78" s="4"/>
      <c r="BSC78" s="4"/>
      <c r="BSD78" s="4"/>
      <c r="BSE78" s="4"/>
      <c r="BSF78" s="4"/>
      <c r="BSG78" s="4"/>
      <c r="BSH78" s="4"/>
      <c r="BSI78" s="4"/>
      <c r="BSJ78" s="4"/>
      <c r="BSK78" s="4"/>
      <c r="BSL78" s="4"/>
      <c r="BSM78" s="4"/>
      <c r="BSN78" s="4"/>
      <c r="BSO78" s="4"/>
      <c r="BSP78" s="4"/>
      <c r="BSQ78" s="4"/>
      <c r="BSR78" s="4"/>
      <c r="BSS78" s="4"/>
      <c r="BST78" s="4"/>
      <c r="BSU78" s="4"/>
      <c r="BSV78" s="4"/>
      <c r="BSW78" s="4"/>
      <c r="BSX78" s="4"/>
      <c r="BSY78" s="4"/>
      <c r="BSZ78" s="4"/>
      <c r="BTA78" s="4"/>
      <c r="BTB78" s="4"/>
      <c r="BTC78" s="4"/>
      <c r="BTD78" s="4"/>
      <c r="BTE78" s="4"/>
      <c r="BTF78" s="4"/>
      <c r="BTG78" s="4"/>
      <c r="BTH78" s="4"/>
      <c r="BTI78" s="4"/>
      <c r="BTJ78" s="4"/>
      <c r="BTK78" s="4"/>
      <c r="BTL78" s="4"/>
      <c r="BTM78" s="4"/>
      <c r="BTN78" s="4"/>
      <c r="BTO78" s="4"/>
      <c r="BTP78" s="4"/>
      <c r="BTQ78" s="4"/>
      <c r="BTR78" s="4"/>
      <c r="BTS78" s="4"/>
      <c r="BTT78" s="4"/>
      <c r="BTU78" s="4"/>
      <c r="BTV78" s="4"/>
      <c r="BTW78" s="4"/>
      <c r="BTX78" s="4"/>
      <c r="BTY78" s="4"/>
      <c r="BTZ78" s="4"/>
      <c r="BUA78" s="4"/>
      <c r="BUB78" s="4"/>
      <c r="BUC78" s="4"/>
      <c r="BUD78" s="4"/>
      <c r="BUE78" s="4"/>
      <c r="BUF78" s="4"/>
      <c r="BUG78" s="4"/>
      <c r="BUH78" s="4"/>
      <c r="BUI78" s="4"/>
      <c r="BUJ78" s="4"/>
      <c r="BUK78" s="4"/>
      <c r="BUL78" s="4"/>
      <c r="BUM78" s="4"/>
      <c r="BUN78" s="4"/>
      <c r="BUO78" s="4"/>
      <c r="BUP78" s="4"/>
      <c r="BUQ78" s="4"/>
      <c r="BUR78" s="4"/>
      <c r="BUS78" s="4"/>
      <c r="BUT78" s="4"/>
      <c r="BUU78" s="4"/>
      <c r="BUV78" s="4"/>
      <c r="BUW78" s="4"/>
      <c r="BUX78" s="4"/>
      <c r="BUY78" s="4"/>
      <c r="BUZ78" s="4"/>
      <c r="BVA78" s="4"/>
      <c r="BVB78" s="4"/>
      <c r="BVC78" s="4"/>
      <c r="BVD78" s="4"/>
      <c r="BVE78" s="4"/>
      <c r="BVF78" s="4"/>
      <c r="BVG78" s="4"/>
      <c r="BVH78" s="4"/>
      <c r="BVI78" s="4"/>
      <c r="BVJ78" s="4"/>
      <c r="BVK78" s="4"/>
      <c r="BVL78" s="4"/>
      <c r="BVM78" s="4"/>
      <c r="BVN78" s="4"/>
      <c r="BVO78" s="4"/>
      <c r="BVP78" s="4"/>
      <c r="BVQ78" s="4"/>
      <c r="BVR78" s="4"/>
      <c r="BVS78" s="4"/>
      <c r="BVT78" s="4"/>
      <c r="BVU78" s="4"/>
      <c r="BVV78" s="4"/>
      <c r="BVW78" s="4"/>
      <c r="BVX78" s="4"/>
      <c r="BVY78" s="4"/>
      <c r="BVZ78" s="4"/>
      <c r="BWA78" s="4"/>
      <c r="BWB78" s="4"/>
      <c r="BWC78" s="4"/>
      <c r="BWD78" s="4"/>
      <c r="BWE78" s="4"/>
      <c r="BWF78" s="4"/>
      <c r="BWG78" s="4"/>
      <c r="BWH78" s="4"/>
      <c r="BWI78" s="4"/>
      <c r="BWJ78" s="4"/>
      <c r="BWK78" s="4"/>
      <c r="BWL78" s="4"/>
      <c r="BWM78" s="4"/>
      <c r="BWN78" s="4"/>
      <c r="BWO78" s="4"/>
      <c r="BWP78" s="4"/>
      <c r="BWQ78" s="4"/>
      <c r="BWR78" s="4"/>
      <c r="BWS78" s="4"/>
      <c r="BWT78" s="4"/>
      <c r="BWU78" s="4"/>
      <c r="BWV78" s="4"/>
      <c r="BWW78" s="4"/>
      <c r="BWX78" s="4"/>
      <c r="BWY78" s="4"/>
      <c r="BWZ78" s="4"/>
      <c r="BXA78" s="4"/>
      <c r="BXB78" s="4"/>
      <c r="BXC78" s="4"/>
      <c r="BXD78" s="4"/>
      <c r="BXE78" s="4"/>
      <c r="BXF78" s="4"/>
      <c r="BXG78" s="4"/>
      <c r="BXH78" s="4"/>
      <c r="BXI78" s="4"/>
      <c r="BXJ78" s="4"/>
      <c r="BXK78" s="4"/>
      <c r="BXL78" s="4"/>
      <c r="BXM78" s="4"/>
      <c r="BXN78" s="4"/>
      <c r="BXO78" s="4"/>
      <c r="BXP78" s="4"/>
      <c r="BXQ78" s="4"/>
      <c r="BXR78" s="4"/>
      <c r="BXS78" s="4"/>
      <c r="BXT78" s="4"/>
      <c r="BXU78" s="4"/>
      <c r="BXV78" s="4"/>
      <c r="BXW78" s="4"/>
      <c r="BXX78" s="4"/>
      <c r="BXY78" s="4"/>
      <c r="BXZ78" s="4"/>
      <c r="BYA78" s="4"/>
      <c r="BYB78" s="4"/>
      <c r="BYC78" s="4"/>
      <c r="BYD78" s="4"/>
      <c r="BYE78" s="4"/>
      <c r="BYF78" s="4"/>
      <c r="BYG78" s="4"/>
      <c r="BYH78" s="4"/>
      <c r="BYI78" s="4"/>
      <c r="BYJ78" s="4"/>
      <c r="BYK78" s="4"/>
      <c r="BYL78" s="4"/>
      <c r="BYM78" s="4"/>
      <c r="BYN78" s="4"/>
      <c r="BYO78" s="4"/>
      <c r="BYP78" s="4"/>
      <c r="BYQ78" s="4"/>
      <c r="BYR78" s="4"/>
      <c r="BYS78" s="4"/>
      <c r="BYT78" s="4"/>
      <c r="BYU78" s="4"/>
      <c r="BYV78" s="4"/>
      <c r="BYW78" s="4"/>
      <c r="BYX78" s="4"/>
      <c r="BYY78" s="4"/>
      <c r="BYZ78" s="4"/>
      <c r="BZA78" s="4"/>
      <c r="BZB78" s="4"/>
      <c r="BZC78" s="4"/>
      <c r="BZD78" s="4"/>
      <c r="BZE78" s="4"/>
      <c r="BZF78" s="4"/>
      <c r="BZG78" s="4"/>
      <c r="BZH78" s="4"/>
      <c r="BZI78" s="4"/>
      <c r="BZJ78" s="4"/>
      <c r="BZK78" s="4"/>
      <c r="BZL78" s="4"/>
      <c r="BZM78" s="4"/>
      <c r="BZN78" s="4"/>
      <c r="BZO78" s="4"/>
      <c r="BZP78" s="4"/>
      <c r="BZQ78" s="4"/>
      <c r="BZR78" s="4"/>
      <c r="BZS78" s="4"/>
      <c r="BZT78" s="4"/>
      <c r="BZU78" s="4"/>
      <c r="BZV78" s="4"/>
      <c r="BZW78" s="4"/>
      <c r="BZX78" s="4"/>
      <c r="BZY78" s="4"/>
      <c r="BZZ78" s="4"/>
      <c r="CAA78" s="4"/>
      <c r="CAB78" s="4"/>
      <c r="CAC78" s="4"/>
      <c r="CAD78" s="4"/>
      <c r="CAE78" s="4"/>
      <c r="CAF78" s="4"/>
      <c r="CAG78" s="4"/>
      <c r="CAH78" s="4"/>
      <c r="CAI78" s="4"/>
      <c r="CAJ78" s="4"/>
      <c r="CAK78" s="4"/>
      <c r="CAL78" s="4"/>
      <c r="CAM78" s="4"/>
      <c r="CAN78" s="4"/>
      <c r="CAO78" s="4"/>
      <c r="CAP78" s="4"/>
      <c r="CAQ78" s="4"/>
      <c r="CAR78" s="4"/>
      <c r="CAS78" s="4"/>
      <c r="CAT78" s="4"/>
      <c r="CAU78" s="4"/>
      <c r="CAV78" s="4"/>
      <c r="CAW78" s="4"/>
      <c r="CAX78" s="4"/>
      <c r="CAY78" s="4"/>
      <c r="CAZ78" s="4"/>
      <c r="CBA78" s="4"/>
      <c r="CBB78" s="4"/>
      <c r="CBC78" s="4"/>
      <c r="CBD78" s="4"/>
      <c r="CBE78" s="4"/>
      <c r="CBF78" s="4"/>
      <c r="CBG78" s="4"/>
      <c r="CBH78" s="4"/>
      <c r="CBI78" s="4"/>
      <c r="CBJ78" s="4"/>
      <c r="CBK78" s="4"/>
      <c r="CBL78" s="4"/>
      <c r="CBM78" s="4"/>
      <c r="CBN78" s="4"/>
      <c r="CBO78" s="4"/>
      <c r="CBP78" s="4"/>
      <c r="CBQ78" s="4"/>
      <c r="CBR78" s="4"/>
      <c r="CBS78" s="4"/>
      <c r="CBT78" s="4"/>
      <c r="CBU78" s="4"/>
      <c r="CBV78" s="4"/>
      <c r="CBW78" s="4"/>
      <c r="CBX78" s="4"/>
      <c r="CBY78" s="4"/>
      <c r="CBZ78" s="4"/>
      <c r="CCA78" s="4"/>
      <c r="CCB78" s="4"/>
      <c r="CCC78" s="4"/>
      <c r="CCD78" s="4"/>
      <c r="CCE78" s="4"/>
      <c r="CCF78" s="4"/>
      <c r="CCG78" s="4"/>
      <c r="CCH78" s="4"/>
      <c r="CCI78" s="4"/>
      <c r="CCJ78" s="4"/>
      <c r="CCK78" s="4"/>
      <c r="CCL78" s="4"/>
      <c r="CCM78" s="4"/>
      <c r="CCN78" s="4"/>
      <c r="CCO78" s="4"/>
      <c r="CCP78" s="4"/>
      <c r="CCQ78" s="4"/>
      <c r="CCR78" s="4"/>
      <c r="CCS78" s="4"/>
      <c r="CCT78" s="4"/>
      <c r="CCU78" s="4"/>
      <c r="CCV78" s="4"/>
      <c r="CCW78" s="4"/>
      <c r="CCX78" s="4"/>
      <c r="CCY78" s="4"/>
      <c r="CCZ78" s="4"/>
      <c r="CDA78" s="4"/>
      <c r="CDB78" s="4"/>
      <c r="CDC78" s="4"/>
      <c r="CDD78" s="4"/>
      <c r="CDE78" s="4"/>
      <c r="CDF78" s="4"/>
      <c r="CDG78" s="4"/>
      <c r="CDH78" s="4"/>
      <c r="CDI78" s="4"/>
      <c r="CDJ78" s="4"/>
      <c r="CDK78" s="4"/>
      <c r="CDL78" s="4"/>
      <c r="CDM78" s="4"/>
      <c r="CDN78" s="4"/>
      <c r="CDO78" s="4"/>
      <c r="CDP78" s="4"/>
      <c r="CDQ78" s="4"/>
      <c r="CDR78" s="4"/>
      <c r="CDS78" s="4"/>
      <c r="CDT78" s="4"/>
      <c r="CDU78" s="4"/>
      <c r="CDV78" s="4"/>
      <c r="CDW78" s="4"/>
      <c r="CDX78" s="4"/>
      <c r="CDY78" s="4"/>
      <c r="CDZ78" s="4"/>
      <c r="CEA78" s="4"/>
      <c r="CEB78" s="4"/>
      <c r="CEC78" s="4"/>
      <c r="CED78" s="4"/>
      <c r="CEE78" s="4"/>
      <c r="CEF78" s="4"/>
      <c r="CEG78" s="4"/>
      <c r="CEH78" s="4"/>
      <c r="CEI78" s="4"/>
      <c r="CEJ78" s="4"/>
      <c r="CEK78" s="4"/>
      <c r="CEL78" s="4"/>
      <c r="CEM78" s="4"/>
      <c r="CEN78" s="4"/>
      <c r="CEO78" s="4"/>
      <c r="CEP78" s="4"/>
      <c r="CEQ78" s="4"/>
      <c r="CER78" s="4"/>
      <c r="CES78" s="4"/>
      <c r="CET78" s="4"/>
      <c r="CEU78" s="4"/>
      <c r="CEV78" s="4"/>
      <c r="CEW78" s="4"/>
      <c r="CEX78" s="4"/>
      <c r="CEY78" s="4"/>
      <c r="CEZ78" s="4"/>
      <c r="CFA78" s="4"/>
      <c r="CFB78" s="4"/>
      <c r="CFC78" s="4"/>
      <c r="CFD78" s="4"/>
      <c r="CFE78" s="4"/>
      <c r="CFF78" s="4"/>
      <c r="CFG78" s="4"/>
      <c r="CFH78" s="4"/>
      <c r="CFI78" s="4"/>
      <c r="CFJ78" s="4"/>
      <c r="CFK78" s="4"/>
      <c r="CFL78" s="4"/>
      <c r="CFM78" s="4"/>
      <c r="CFN78" s="4"/>
      <c r="CFO78" s="4"/>
      <c r="CFP78" s="4"/>
      <c r="CFQ78" s="4"/>
      <c r="CFR78" s="4"/>
      <c r="CFS78" s="4"/>
      <c r="CFT78" s="4"/>
      <c r="CFU78" s="4"/>
      <c r="CFV78" s="4"/>
      <c r="CFW78" s="4"/>
      <c r="CFX78" s="4"/>
      <c r="CFY78" s="4"/>
      <c r="CFZ78" s="4"/>
      <c r="CGA78" s="4"/>
      <c r="CGB78" s="4"/>
      <c r="CGC78" s="4"/>
      <c r="CGD78" s="4"/>
      <c r="CGE78" s="4"/>
      <c r="CGF78" s="4"/>
      <c r="CGG78" s="4"/>
      <c r="CGH78" s="4"/>
      <c r="CGI78" s="4"/>
      <c r="CGJ78" s="4"/>
      <c r="CGK78" s="4"/>
      <c r="CGL78" s="4"/>
      <c r="CGM78" s="4"/>
      <c r="CGN78" s="4"/>
      <c r="CGO78" s="4"/>
      <c r="CGP78" s="4"/>
      <c r="CGQ78" s="4"/>
      <c r="CGR78" s="4"/>
      <c r="CGS78" s="4"/>
      <c r="CGT78" s="4"/>
      <c r="CGU78" s="4"/>
      <c r="CGV78" s="4"/>
      <c r="CGW78" s="4"/>
      <c r="CGX78" s="4"/>
      <c r="CGY78" s="4"/>
      <c r="CGZ78" s="4"/>
      <c r="CHA78" s="4"/>
      <c r="CHB78" s="4"/>
      <c r="CHC78" s="4"/>
      <c r="CHD78" s="4"/>
      <c r="CHE78" s="4"/>
      <c r="CHF78" s="4"/>
      <c r="CHG78" s="4"/>
      <c r="CHH78" s="4"/>
      <c r="CHI78" s="4"/>
      <c r="CHJ78" s="4"/>
      <c r="CHK78" s="4"/>
      <c r="CHL78" s="4"/>
      <c r="CHM78" s="4"/>
      <c r="CHN78" s="4"/>
      <c r="CHO78" s="4"/>
      <c r="CHP78" s="4"/>
      <c r="CHQ78" s="4"/>
      <c r="CHR78" s="4"/>
      <c r="CHS78" s="4"/>
      <c r="CHT78" s="4"/>
      <c r="CHU78" s="4"/>
      <c r="CHV78" s="4"/>
      <c r="CHW78" s="4"/>
      <c r="CHX78" s="4"/>
      <c r="CHY78" s="4"/>
      <c r="CHZ78" s="4"/>
      <c r="CIA78" s="4"/>
      <c r="CIB78" s="4"/>
      <c r="CIC78" s="4"/>
      <c r="CID78" s="4"/>
      <c r="CIE78" s="4"/>
      <c r="CIF78" s="4"/>
      <c r="CIG78" s="4"/>
      <c r="CIH78" s="4"/>
      <c r="CII78" s="4"/>
      <c r="CIJ78" s="4"/>
      <c r="CIK78" s="4"/>
      <c r="CIL78" s="4"/>
      <c r="CIM78" s="4"/>
      <c r="CIN78" s="4"/>
      <c r="CIO78" s="4"/>
      <c r="CIP78" s="4"/>
      <c r="CIQ78" s="4"/>
      <c r="CIR78" s="4"/>
      <c r="CIS78" s="4"/>
      <c r="CIT78" s="4"/>
      <c r="CIU78" s="4"/>
      <c r="CIV78" s="4"/>
      <c r="CIW78" s="4"/>
      <c r="CIX78" s="4"/>
      <c r="CIY78" s="4"/>
      <c r="CIZ78" s="4"/>
      <c r="CJA78" s="4"/>
      <c r="CJB78" s="4"/>
      <c r="CJC78" s="4"/>
      <c r="CJD78" s="4"/>
      <c r="CJE78" s="4"/>
      <c r="CJF78" s="4"/>
      <c r="CJG78" s="4"/>
      <c r="CJH78" s="4"/>
      <c r="CJI78" s="4"/>
      <c r="CJJ78" s="4"/>
      <c r="CJK78" s="4"/>
      <c r="CJL78" s="4"/>
      <c r="CJM78" s="4"/>
      <c r="CJN78" s="4"/>
      <c r="CJO78" s="4"/>
      <c r="CJP78" s="4"/>
      <c r="CJQ78" s="4"/>
      <c r="CJR78" s="4"/>
      <c r="CJS78" s="4"/>
      <c r="CJT78" s="4"/>
      <c r="CJU78" s="4"/>
      <c r="CJV78" s="4"/>
      <c r="CJW78" s="4"/>
      <c r="CJX78" s="4"/>
      <c r="CJY78" s="4"/>
      <c r="CJZ78" s="4"/>
      <c r="CKA78" s="4"/>
      <c r="CKB78" s="4"/>
      <c r="CKC78" s="4"/>
      <c r="CKD78" s="4"/>
      <c r="CKE78" s="4"/>
      <c r="CKF78" s="4"/>
      <c r="CKG78" s="4"/>
      <c r="CKH78" s="4"/>
      <c r="CKI78" s="4"/>
      <c r="CKJ78" s="4"/>
      <c r="CKK78" s="4"/>
      <c r="CKL78" s="4"/>
      <c r="CKM78" s="4"/>
      <c r="CKN78" s="4"/>
      <c r="CKO78" s="4"/>
      <c r="CKP78" s="4"/>
      <c r="CKQ78" s="4"/>
      <c r="CKR78" s="4"/>
      <c r="CKS78" s="4"/>
      <c r="CKT78" s="4"/>
      <c r="CKU78" s="4"/>
      <c r="CKV78" s="4"/>
      <c r="CKW78" s="4"/>
      <c r="CKX78" s="4"/>
      <c r="CKY78" s="4"/>
      <c r="CKZ78" s="4"/>
      <c r="CLA78" s="4"/>
      <c r="CLB78" s="4"/>
      <c r="CLC78" s="4"/>
      <c r="CLD78" s="4"/>
      <c r="CLE78" s="4"/>
      <c r="CLF78" s="4"/>
      <c r="CLG78" s="4"/>
      <c r="CLH78" s="4"/>
      <c r="CLI78" s="4"/>
      <c r="CLJ78" s="4"/>
      <c r="CLK78" s="4"/>
      <c r="CLL78" s="4"/>
      <c r="CLM78" s="4"/>
      <c r="CLN78" s="4"/>
      <c r="CLO78" s="4"/>
      <c r="CLP78" s="4"/>
      <c r="CLQ78" s="4"/>
      <c r="CLR78" s="4"/>
      <c r="CLS78" s="4"/>
      <c r="CLT78" s="4"/>
      <c r="CLU78" s="4"/>
      <c r="CLV78" s="4"/>
      <c r="CLW78" s="4"/>
      <c r="CLX78" s="4"/>
      <c r="CLY78" s="4"/>
      <c r="CLZ78" s="4"/>
      <c r="CMA78" s="4"/>
      <c r="CMB78" s="4"/>
      <c r="CMC78" s="4"/>
      <c r="CMD78" s="4"/>
      <c r="CME78" s="4"/>
      <c r="CMF78" s="4"/>
      <c r="CMG78" s="4"/>
      <c r="CMH78" s="4"/>
      <c r="CMI78" s="4"/>
      <c r="CMJ78" s="4"/>
      <c r="CMK78" s="4"/>
      <c r="CML78" s="4"/>
      <c r="CMM78" s="4"/>
      <c r="CMN78" s="4"/>
      <c r="CMO78" s="4"/>
      <c r="CMP78" s="4"/>
      <c r="CMQ78" s="4"/>
      <c r="CMR78" s="4"/>
      <c r="CMS78" s="4"/>
      <c r="CMT78" s="4"/>
      <c r="CMU78" s="4"/>
      <c r="CMV78" s="4"/>
      <c r="CMW78" s="4"/>
      <c r="CMX78" s="4"/>
      <c r="CMY78" s="4"/>
      <c r="CMZ78" s="4"/>
      <c r="CNA78" s="4"/>
      <c r="CNB78" s="4"/>
      <c r="CNC78" s="4"/>
      <c r="CND78" s="4"/>
      <c r="CNE78" s="4"/>
      <c r="CNF78" s="4"/>
      <c r="CNG78" s="4"/>
      <c r="CNH78" s="4"/>
      <c r="CNI78" s="4"/>
      <c r="CNJ78" s="4"/>
      <c r="CNK78" s="4"/>
      <c r="CNL78" s="4"/>
      <c r="CNM78" s="4"/>
      <c r="CNN78" s="4"/>
      <c r="CNO78" s="4"/>
      <c r="CNP78" s="4"/>
      <c r="CNQ78" s="4"/>
      <c r="CNR78" s="4"/>
      <c r="CNS78" s="4"/>
      <c r="CNT78" s="4"/>
      <c r="CNU78" s="4"/>
      <c r="CNV78" s="4"/>
      <c r="CNW78" s="4"/>
      <c r="CNX78" s="4"/>
      <c r="CNY78" s="4"/>
      <c r="CNZ78" s="4"/>
      <c r="COA78" s="4"/>
      <c r="COB78" s="4"/>
      <c r="COC78" s="4"/>
      <c r="COD78" s="4"/>
      <c r="COE78" s="4"/>
      <c r="COF78" s="4"/>
      <c r="COG78" s="4"/>
      <c r="COH78" s="4"/>
      <c r="COI78" s="4"/>
      <c r="COJ78" s="4"/>
      <c r="COK78" s="4"/>
      <c r="COL78" s="4"/>
      <c r="COM78" s="4"/>
      <c r="CON78" s="4"/>
      <c r="COO78" s="4"/>
      <c r="COP78" s="4"/>
      <c r="COQ78" s="4"/>
      <c r="COR78" s="4"/>
      <c r="COS78" s="4"/>
      <c r="COT78" s="4"/>
      <c r="COU78" s="4"/>
      <c r="COV78" s="4"/>
      <c r="COW78" s="4"/>
      <c r="COX78" s="4"/>
      <c r="COY78" s="4"/>
      <c r="COZ78" s="4"/>
      <c r="CPA78" s="4"/>
      <c r="CPB78" s="4"/>
      <c r="CPC78" s="4"/>
      <c r="CPD78" s="4"/>
      <c r="CPE78" s="4"/>
      <c r="CPF78" s="4"/>
      <c r="CPG78" s="4"/>
      <c r="CPH78" s="4"/>
      <c r="CPI78" s="4"/>
      <c r="CPJ78" s="4"/>
      <c r="CPK78" s="4"/>
      <c r="CPL78" s="4"/>
      <c r="CPM78" s="4"/>
      <c r="CPN78" s="4"/>
      <c r="CPO78" s="4"/>
      <c r="CPP78" s="4"/>
      <c r="CPQ78" s="4"/>
      <c r="CPR78" s="4"/>
      <c r="CPS78" s="4"/>
      <c r="CPT78" s="4"/>
      <c r="CPU78" s="4"/>
      <c r="CPV78" s="4"/>
      <c r="CPW78" s="4"/>
      <c r="CPX78" s="4"/>
      <c r="CPY78" s="4"/>
      <c r="CPZ78" s="4"/>
      <c r="CQA78" s="4"/>
      <c r="CQB78" s="4"/>
      <c r="CQC78" s="4"/>
      <c r="CQD78" s="4"/>
      <c r="CQE78" s="4"/>
      <c r="CQF78" s="4"/>
      <c r="CQG78" s="4"/>
      <c r="CQH78" s="4"/>
      <c r="CQI78" s="4"/>
      <c r="CQJ78" s="4"/>
      <c r="CQK78" s="4"/>
      <c r="CQL78" s="4"/>
      <c r="CQM78" s="4"/>
      <c r="CQN78" s="4"/>
      <c r="CQO78" s="4"/>
      <c r="CQP78" s="4"/>
      <c r="CQQ78" s="4"/>
      <c r="CQR78" s="4"/>
      <c r="CQS78" s="4"/>
      <c r="CQT78" s="4"/>
      <c r="CQU78" s="4"/>
      <c r="CQV78" s="4"/>
      <c r="CQW78" s="4"/>
      <c r="CQX78" s="4"/>
      <c r="CQY78" s="4"/>
      <c r="CQZ78" s="4"/>
      <c r="CRA78" s="4"/>
      <c r="CRB78" s="4"/>
      <c r="CRC78" s="4"/>
      <c r="CRD78" s="4"/>
      <c r="CRE78" s="4"/>
      <c r="CRF78" s="4"/>
      <c r="CRG78" s="4"/>
      <c r="CRH78" s="4"/>
      <c r="CRI78" s="4"/>
      <c r="CRJ78" s="4"/>
      <c r="CRK78" s="4"/>
      <c r="CRL78" s="4"/>
      <c r="CRM78" s="4"/>
      <c r="CRN78" s="4"/>
      <c r="CRO78" s="4"/>
      <c r="CRP78" s="4"/>
      <c r="CRQ78" s="4"/>
      <c r="CRR78" s="4"/>
      <c r="CRS78" s="4"/>
      <c r="CRT78" s="4"/>
      <c r="CRU78" s="4"/>
      <c r="CRV78" s="4"/>
      <c r="CRW78" s="4"/>
      <c r="CRX78" s="4"/>
      <c r="CRY78" s="4"/>
      <c r="CRZ78" s="4"/>
      <c r="CSA78" s="4"/>
      <c r="CSB78" s="4"/>
      <c r="CSC78" s="4"/>
      <c r="CSD78" s="4"/>
      <c r="CSE78" s="4"/>
      <c r="CSF78" s="4"/>
      <c r="CSG78" s="4"/>
      <c r="CSH78" s="4"/>
      <c r="CSI78" s="4"/>
      <c r="CSJ78" s="4"/>
      <c r="CSK78" s="4"/>
      <c r="CSL78" s="4"/>
      <c r="CSM78" s="4"/>
      <c r="CSN78" s="4"/>
      <c r="CSO78" s="4"/>
      <c r="CSP78" s="4"/>
      <c r="CSQ78" s="4"/>
      <c r="CSR78" s="4"/>
      <c r="CSS78" s="4"/>
      <c r="CST78" s="4"/>
      <c r="CSU78" s="4"/>
      <c r="CSV78" s="4"/>
      <c r="CSW78" s="4"/>
      <c r="CSX78" s="4"/>
      <c r="CSY78" s="4"/>
      <c r="CSZ78" s="4"/>
      <c r="CTA78" s="4"/>
      <c r="CTB78" s="4"/>
      <c r="CTC78" s="4"/>
      <c r="CTD78" s="4"/>
      <c r="CTE78" s="4"/>
      <c r="CTF78" s="4"/>
      <c r="CTG78" s="4"/>
      <c r="CTH78" s="4"/>
      <c r="CTI78" s="4"/>
      <c r="CTJ78" s="4"/>
      <c r="CTK78" s="4"/>
      <c r="CTL78" s="4"/>
      <c r="CTM78" s="4"/>
      <c r="CTN78" s="4"/>
      <c r="CTO78" s="4"/>
      <c r="CTP78" s="4"/>
      <c r="CTQ78" s="4"/>
      <c r="CTR78" s="4"/>
      <c r="CTS78" s="4"/>
      <c r="CTT78" s="4"/>
      <c r="CTU78" s="4"/>
      <c r="CTV78" s="4"/>
      <c r="CTW78" s="4"/>
      <c r="CTX78" s="4"/>
      <c r="CTY78" s="4"/>
      <c r="CTZ78" s="4"/>
      <c r="CUA78" s="4"/>
      <c r="CUB78" s="4"/>
      <c r="CUC78" s="4"/>
      <c r="CUD78" s="4"/>
      <c r="CUE78" s="4"/>
      <c r="CUF78" s="4"/>
      <c r="CUG78" s="4"/>
      <c r="CUH78" s="4"/>
      <c r="CUI78" s="4"/>
      <c r="CUJ78" s="4"/>
      <c r="CUK78" s="4"/>
      <c r="CUL78" s="4"/>
      <c r="CUM78" s="4"/>
      <c r="CUN78" s="4"/>
      <c r="CUO78" s="4"/>
      <c r="CUP78" s="4"/>
      <c r="CUQ78" s="4"/>
      <c r="CUR78" s="4"/>
      <c r="CUS78" s="4"/>
      <c r="CUT78" s="4"/>
      <c r="CUU78" s="4"/>
      <c r="CUV78" s="4"/>
      <c r="CUW78" s="4"/>
      <c r="CUX78" s="4"/>
      <c r="CUY78" s="4"/>
      <c r="CUZ78" s="4"/>
      <c r="CVA78" s="4"/>
      <c r="CVB78" s="4"/>
      <c r="CVC78" s="4"/>
      <c r="CVD78" s="4"/>
      <c r="CVE78" s="4"/>
      <c r="CVF78" s="4"/>
      <c r="CVG78" s="4"/>
      <c r="CVH78" s="4"/>
      <c r="CVI78" s="4"/>
      <c r="CVJ78" s="4"/>
      <c r="CVK78" s="4"/>
      <c r="CVL78" s="4"/>
      <c r="CVM78" s="4"/>
      <c r="CVN78" s="4"/>
      <c r="CVO78" s="4"/>
      <c r="CVP78" s="4"/>
      <c r="CVQ78" s="4"/>
      <c r="CVR78" s="4"/>
      <c r="CVS78" s="4"/>
      <c r="CVT78" s="4"/>
      <c r="CVU78" s="4"/>
      <c r="CVV78" s="4"/>
      <c r="CVW78" s="4"/>
      <c r="CVX78" s="4"/>
      <c r="CVY78" s="4"/>
      <c r="CVZ78" s="4"/>
      <c r="CWA78" s="4"/>
      <c r="CWB78" s="4"/>
      <c r="CWC78" s="4"/>
      <c r="CWD78" s="4"/>
      <c r="CWE78" s="4"/>
      <c r="CWF78" s="4"/>
      <c r="CWG78" s="4"/>
      <c r="CWH78" s="4"/>
      <c r="CWI78" s="4"/>
      <c r="CWJ78" s="4"/>
      <c r="CWK78" s="4"/>
      <c r="CWL78" s="4"/>
      <c r="CWM78" s="4"/>
      <c r="CWN78" s="4"/>
      <c r="CWO78" s="4"/>
      <c r="CWP78" s="4"/>
      <c r="CWQ78" s="4"/>
      <c r="CWR78" s="4"/>
      <c r="CWS78" s="4"/>
      <c r="CWT78" s="4"/>
      <c r="CWU78" s="4"/>
      <c r="CWV78" s="4"/>
      <c r="CWW78" s="4"/>
      <c r="CWX78" s="4"/>
      <c r="CWY78" s="4"/>
      <c r="CWZ78" s="4"/>
      <c r="CXA78" s="4"/>
      <c r="CXB78" s="4"/>
      <c r="CXC78" s="4"/>
      <c r="CXD78" s="4"/>
      <c r="CXE78" s="4"/>
      <c r="CXF78" s="4"/>
      <c r="CXG78" s="4"/>
      <c r="CXH78" s="4"/>
      <c r="CXI78" s="4"/>
      <c r="CXJ78" s="4"/>
      <c r="CXK78" s="4"/>
      <c r="CXL78" s="4"/>
      <c r="CXM78" s="4"/>
      <c r="CXN78" s="4"/>
      <c r="CXO78" s="4"/>
      <c r="CXP78" s="4"/>
      <c r="CXQ78" s="4"/>
      <c r="CXR78" s="4"/>
      <c r="CXS78" s="4"/>
      <c r="CXT78" s="4"/>
      <c r="CXU78" s="4"/>
      <c r="CXV78" s="4"/>
      <c r="CXW78" s="4"/>
      <c r="CXX78" s="4"/>
      <c r="CXY78" s="4"/>
      <c r="CXZ78" s="4"/>
      <c r="CYA78" s="4"/>
      <c r="CYB78" s="4"/>
      <c r="CYC78" s="4"/>
      <c r="CYD78" s="4"/>
      <c r="CYE78" s="4"/>
      <c r="CYF78" s="4"/>
      <c r="CYG78" s="4"/>
      <c r="CYH78" s="4"/>
      <c r="CYI78" s="4"/>
      <c r="CYJ78" s="4"/>
      <c r="CYK78" s="4"/>
      <c r="CYL78" s="4"/>
      <c r="CYM78" s="4"/>
      <c r="CYN78" s="4"/>
      <c r="CYO78" s="4"/>
      <c r="CYP78" s="4"/>
      <c r="CYQ78" s="4"/>
      <c r="CYR78" s="4"/>
      <c r="CYS78" s="4"/>
      <c r="CYT78" s="4"/>
      <c r="CYU78" s="4"/>
      <c r="CYV78" s="4"/>
      <c r="CYW78" s="4"/>
      <c r="CYX78" s="4"/>
      <c r="CYY78" s="4"/>
      <c r="CYZ78" s="4"/>
      <c r="CZA78" s="4"/>
      <c r="CZB78" s="4"/>
      <c r="CZC78" s="4"/>
      <c r="CZD78" s="4"/>
      <c r="CZE78" s="4"/>
      <c r="CZF78" s="4"/>
      <c r="CZG78" s="4"/>
      <c r="CZH78" s="4"/>
      <c r="CZI78" s="4"/>
      <c r="CZJ78" s="4"/>
      <c r="CZK78" s="4"/>
      <c r="CZL78" s="4"/>
      <c r="CZM78" s="4"/>
      <c r="CZN78" s="4"/>
      <c r="CZO78" s="4"/>
      <c r="CZP78" s="4"/>
      <c r="CZQ78" s="4"/>
      <c r="CZR78" s="4"/>
      <c r="CZS78" s="4"/>
      <c r="CZT78" s="4"/>
      <c r="CZU78" s="4"/>
      <c r="CZV78" s="4"/>
      <c r="CZW78" s="4"/>
      <c r="CZX78" s="4"/>
      <c r="CZY78" s="4"/>
      <c r="CZZ78" s="4"/>
      <c r="DAA78" s="4"/>
      <c r="DAB78" s="4"/>
      <c r="DAC78" s="4"/>
      <c r="DAD78" s="4"/>
      <c r="DAE78" s="4"/>
      <c r="DAF78" s="4"/>
      <c r="DAG78" s="4"/>
      <c r="DAH78" s="4"/>
      <c r="DAI78" s="4"/>
      <c r="DAJ78" s="4"/>
      <c r="DAK78" s="4"/>
      <c r="DAL78" s="4"/>
      <c r="DAM78" s="4"/>
      <c r="DAN78" s="4"/>
      <c r="DAO78" s="4"/>
      <c r="DAP78" s="4"/>
      <c r="DAQ78" s="4"/>
      <c r="DAR78" s="4"/>
      <c r="DAS78" s="4"/>
      <c r="DAT78" s="4"/>
      <c r="DAU78" s="4"/>
      <c r="DAV78" s="4"/>
      <c r="DAW78" s="4"/>
      <c r="DAX78" s="4"/>
      <c r="DAY78" s="4"/>
      <c r="DAZ78" s="4"/>
      <c r="DBA78" s="4"/>
      <c r="DBB78" s="4"/>
      <c r="DBC78" s="4"/>
      <c r="DBD78" s="4"/>
      <c r="DBE78" s="4"/>
      <c r="DBF78" s="4"/>
      <c r="DBG78" s="4"/>
      <c r="DBH78" s="4"/>
      <c r="DBI78" s="4"/>
      <c r="DBJ78" s="4"/>
      <c r="DBK78" s="4"/>
      <c r="DBL78" s="4"/>
      <c r="DBM78" s="4"/>
      <c r="DBN78" s="4"/>
      <c r="DBO78" s="4"/>
      <c r="DBP78" s="4"/>
      <c r="DBQ78" s="4"/>
      <c r="DBR78" s="4"/>
      <c r="DBS78" s="4"/>
      <c r="DBT78" s="4"/>
      <c r="DBU78" s="4"/>
      <c r="DBV78" s="4"/>
      <c r="DBW78" s="4"/>
      <c r="DBX78" s="4"/>
      <c r="DBY78" s="4"/>
      <c r="DBZ78" s="4"/>
      <c r="DCA78" s="4"/>
      <c r="DCB78" s="4"/>
      <c r="DCC78" s="4"/>
      <c r="DCD78" s="4"/>
      <c r="DCE78" s="4"/>
      <c r="DCF78" s="4"/>
      <c r="DCG78" s="4"/>
      <c r="DCH78" s="4"/>
      <c r="DCI78" s="4"/>
      <c r="DCJ78" s="4"/>
      <c r="DCK78" s="4"/>
      <c r="DCL78" s="4"/>
      <c r="DCM78" s="4"/>
      <c r="DCN78" s="4"/>
      <c r="DCO78" s="4"/>
      <c r="DCP78" s="4"/>
      <c r="DCQ78" s="4"/>
      <c r="DCR78" s="4"/>
      <c r="DCS78" s="4"/>
      <c r="DCT78" s="4"/>
      <c r="DCU78" s="4"/>
      <c r="DCV78" s="4"/>
      <c r="DCW78" s="4"/>
      <c r="DCX78" s="4"/>
      <c r="DCY78" s="4"/>
      <c r="DCZ78" s="4"/>
      <c r="DDA78" s="4"/>
      <c r="DDB78" s="4"/>
      <c r="DDC78" s="4"/>
      <c r="DDD78" s="4"/>
      <c r="DDE78" s="4"/>
      <c r="DDF78" s="4"/>
      <c r="DDG78" s="4"/>
      <c r="DDH78" s="4"/>
      <c r="DDI78" s="4"/>
      <c r="DDJ78" s="4"/>
      <c r="DDK78" s="4"/>
      <c r="DDL78" s="4"/>
      <c r="DDM78" s="4"/>
      <c r="DDN78" s="4"/>
      <c r="DDO78" s="4"/>
      <c r="DDP78" s="4"/>
      <c r="DDQ78" s="4"/>
      <c r="DDR78" s="4"/>
      <c r="DDS78" s="4"/>
      <c r="DDT78" s="4"/>
      <c r="DDU78" s="4"/>
      <c r="DDV78" s="4"/>
      <c r="DDW78" s="4"/>
      <c r="DDX78" s="4"/>
      <c r="DDY78" s="4"/>
      <c r="DDZ78" s="4"/>
      <c r="DEA78" s="4"/>
      <c r="DEB78" s="4"/>
      <c r="DEC78" s="4"/>
      <c r="DED78" s="4"/>
      <c r="DEE78" s="4"/>
      <c r="DEF78" s="4"/>
      <c r="DEG78" s="4"/>
      <c r="DEH78" s="4"/>
      <c r="DEI78" s="4"/>
      <c r="DEJ78" s="4"/>
      <c r="DEK78" s="4"/>
      <c r="DEL78" s="4"/>
      <c r="DEM78" s="4"/>
      <c r="DEN78" s="4"/>
      <c r="DEO78" s="4"/>
      <c r="DEP78" s="4"/>
      <c r="DEQ78" s="4"/>
      <c r="DER78" s="4"/>
      <c r="DES78" s="4"/>
      <c r="DET78" s="4"/>
      <c r="DEU78" s="4"/>
      <c r="DEV78" s="4"/>
      <c r="DEW78" s="4"/>
      <c r="DEX78" s="4"/>
      <c r="DEY78" s="4"/>
      <c r="DEZ78" s="4"/>
      <c r="DFA78" s="4"/>
      <c r="DFB78" s="4"/>
      <c r="DFC78" s="4"/>
      <c r="DFD78" s="4"/>
      <c r="DFE78" s="4"/>
      <c r="DFF78" s="4"/>
      <c r="DFG78" s="4"/>
      <c r="DFH78" s="4"/>
      <c r="DFI78" s="4"/>
      <c r="DFJ78" s="4"/>
      <c r="DFK78" s="4"/>
      <c r="DFL78" s="4"/>
      <c r="DFM78" s="4"/>
      <c r="DFN78" s="4"/>
      <c r="DFO78" s="4"/>
      <c r="DFP78" s="4"/>
      <c r="DFQ78" s="4"/>
      <c r="DFR78" s="4"/>
      <c r="DFS78" s="4"/>
      <c r="DFT78" s="4"/>
      <c r="DFU78" s="4"/>
      <c r="DFV78" s="4"/>
      <c r="DFW78" s="4"/>
      <c r="DFX78" s="4"/>
      <c r="DFY78" s="4"/>
      <c r="DFZ78" s="4"/>
      <c r="DGA78" s="4"/>
      <c r="DGB78" s="4"/>
      <c r="DGC78" s="4"/>
      <c r="DGD78" s="4"/>
      <c r="DGE78" s="4"/>
      <c r="DGF78" s="4"/>
      <c r="DGG78" s="4"/>
      <c r="DGH78" s="4"/>
      <c r="DGI78" s="4"/>
      <c r="DGJ78" s="4"/>
      <c r="DGK78" s="4"/>
      <c r="DGL78" s="4"/>
      <c r="DGM78" s="4"/>
      <c r="DGN78" s="4"/>
      <c r="DGO78" s="4"/>
      <c r="DGP78" s="4"/>
      <c r="DGQ78" s="4"/>
      <c r="DGR78" s="4"/>
      <c r="DGS78" s="4"/>
      <c r="DGT78" s="4"/>
      <c r="DGU78" s="4"/>
      <c r="DGV78" s="4"/>
      <c r="DGW78" s="4"/>
      <c r="DGX78" s="4"/>
      <c r="DGY78" s="4"/>
      <c r="DGZ78" s="4"/>
      <c r="DHA78" s="4"/>
      <c r="DHB78" s="4"/>
      <c r="DHC78" s="4"/>
      <c r="DHD78" s="4"/>
      <c r="DHE78" s="4"/>
      <c r="DHF78" s="4"/>
      <c r="DHG78" s="4"/>
      <c r="DHH78" s="4"/>
      <c r="DHI78" s="4"/>
      <c r="DHJ78" s="4"/>
      <c r="DHK78" s="4"/>
      <c r="DHL78" s="4"/>
      <c r="DHM78" s="4"/>
      <c r="DHN78" s="4"/>
      <c r="DHO78" s="4"/>
      <c r="DHP78" s="4"/>
      <c r="DHQ78" s="4"/>
      <c r="DHR78" s="4"/>
      <c r="DHS78" s="4"/>
      <c r="DHT78" s="4"/>
      <c r="DHU78" s="4"/>
      <c r="DHV78" s="4"/>
      <c r="DHW78" s="4"/>
      <c r="DHX78" s="4"/>
      <c r="DHY78" s="4"/>
      <c r="DHZ78" s="4"/>
      <c r="DIA78" s="4"/>
      <c r="DIB78" s="4"/>
      <c r="DIC78" s="4"/>
      <c r="DID78" s="4"/>
      <c r="DIE78" s="4"/>
      <c r="DIF78" s="4"/>
      <c r="DIG78" s="4"/>
      <c r="DIH78" s="4"/>
      <c r="DII78" s="4"/>
      <c r="DIJ78" s="4"/>
      <c r="DIK78" s="4"/>
      <c r="DIL78" s="4"/>
      <c r="DIM78" s="4"/>
      <c r="DIN78" s="4"/>
      <c r="DIO78" s="4"/>
      <c r="DIP78" s="4"/>
      <c r="DIQ78" s="4"/>
      <c r="DIR78" s="4"/>
      <c r="DIS78" s="4"/>
      <c r="DIT78" s="4"/>
      <c r="DIU78" s="4"/>
      <c r="DIV78" s="4"/>
      <c r="DIW78" s="4"/>
      <c r="DIX78" s="4"/>
      <c r="DIY78" s="4"/>
      <c r="DIZ78" s="4"/>
      <c r="DJA78" s="4"/>
      <c r="DJB78" s="4"/>
      <c r="DJC78" s="4"/>
      <c r="DJD78" s="4"/>
      <c r="DJE78" s="4"/>
      <c r="DJF78" s="4"/>
      <c r="DJG78" s="4"/>
      <c r="DJH78" s="4"/>
      <c r="DJI78" s="4"/>
      <c r="DJJ78" s="4"/>
      <c r="DJK78" s="4"/>
      <c r="DJL78" s="4"/>
      <c r="DJM78" s="4"/>
      <c r="DJN78" s="4"/>
      <c r="DJO78" s="4"/>
      <c r="DJP78" s="4"/>
      <c r="DJQ78" s="4"/>
      <c r="DJR78" s="4"/>
      <c r="DJS78" s="4"/>
      <c r="DJT78" s="4"/>
      <c r="DJU78" s="4"/>
      <c r="DJV78" s="4"/>
      <c r="DJW78" s="4"/>
      <c r="DJX78" s="4"/>
      <c r="DJY78" s="4"/>
      <c r="DJZ78" s="4"/>
      <c r="DKA78" s="4"/>
      <c r="DKB78" s="4"/>
      <c r="DKC78" s="4"/>
      <c r="DKD78" s="4"/>
      <c r="DKE78" s="4"/>
      <c r="DKF78" s="4"/>
      <c r="DKG78" s="4"/>
      <c r="DKH78" s="4"/>
      <c r="DKI78" s="4"/>
      <c r="DKJ78" s="4"/>
      <c r="DKK78" s="4"/>
      <c r="DKL78" s="4"/>
      <c r="DKM78" s="4"/>
      <c r="DKN78" s="4"/>
      <c r="DKO78" s="4"/>
      <c r="DKP78" s="4"/>
      <c r="DKQ78" s="4"/>
      <c r="DKR78" s="4"/>
      <c r="DKS78" s="4"/>
      <c r="DKT78" s="4"/>
      <c r="DKU78" s="4"/>
      <c r="DKV78" s="4"/>
      <c r="DKW78" s="4"/>
      <c r="DKX78" s="4"/>
      <c r="DKY78" s="4"/>
      <c r="DKZ78" s="4"/>
      <c r="DLA78" s="4"/>
      <c r="DLB78" s="4"/>
      <c r="DLC78" s="4"/>
      <c r="DLD78" s="4"/>
      <c r="DLE78" s="4"/>
      <c r="DLF78" s="4"/>
      <c r="DLG78" s="4"/>
      <c r="DLH78" s="4"/>
      <c r="DLI78" s="4"/>
      <c r="DLJ78" s="4"/>
      <c r="DLK78" s="4"/>
      <c r="DLL78" s="4"/>
      <c r="DLM78" s="4"/>
      <c r="DLN78" s="4"/>
      <c r="DLO78" s="4"/>
      <c r="DLP78" s="4"/>
      <c r="DLQ78" s="4"/>
      <c r="DLR78" s="4"/>
      <c r="DLS78" s="4"/>
      <c r="DLT78" s="4"/>
      <c r="DLU78" s="4"/>
      <c r="DLV78" s="4"/>
      <c r="DLW78" s="4"/>
      <c r="DLX78" s="4"/>
      <c r="DLY78" s="4"/>
      <c r="DLZ78" s="4"/>
      <c r="DMA78" s="4"/>
      <c r="DMB78" s="4"/>
      <c r="DMC78" s="4"/>
      <c r="DMD78" s="4"/>
      <c r="DME78" s="4"/>
      <c r="DMF78" s="4"/>
      <c r="DMG78" s="4"/>
      <c r="DMH78" s="4"/>
      <c r="DMI78" s="4"/>
      <c r="DMJ78" s="4"/>
      <c r="DMK78" s="4"/>
      <c r="DML78" s="4"/>
      <c r="DMM78" s="4"/>
      <c r="DMN78" s="4"/>
      <c r="DMO78" s="4"/>
      <c r="DMP78" s="4"/>
      <c r="DMQ78" s="4"/>
      <c r="DMR78" s="4"/>
      <c r="DMS78" s="4"/>
      <c r="DMT78" s="4"/>
      <c r="DMU78" s="4"/>
      <c r="DMV78" s="4"/>
      <c r="DMW78" s="4"/>
      <c r="DMX78" s="4"/>
      <c r="DMY78" s="4"/>
      <c r="DMZ78" s="4"/>
      <c r="DNA78" s="4"/>
      <c r="DNB78" s="4"/>
      <c r="DNC78" s="4"/>
      <c r="DND78" s="4"/>
      <c r="DNE78" s="4"/>
      <c r="DNF78" s="4"/>
      <c r="DNG78" s="4"/>
      <c r="DNH78" s="4"/>
      <c r="DNI78" s="4"/>
      <c r="DNJ78" s="4"/>
      <c r="DNK78" s="4"/>
      <c r="DNL78" s="4"/>
      <c r="DNM78" s="4"/>
      <c r="DNN78" s="4"/>
      <c r="DNO78" s="4"/>
      <c r="DNP78" s="4"/>
      <c r="DNQ78" s="4"/>
      <c r="DNR78" s="4"/>
      <c r="DNS78" s="4"/>
      <c r="DNT78" s="4"/>
      <c r="DNU78" s="4"/>
      <c r="DNV78" s="4"/>
      <c r="DNW78" s="4"/>
      <c r="DNX78" s="4"/>
      <c r="DNY78" s="4"/>
      <c r="DNZ78" s="4"/>
      <c r="DOA78" s="4"/>
      <c r="DOB78" s="4"/>
      <c r="DOC78" s="4"/>
      <c r="DOD78" s="4"/>
      <c r="DOE78" s="4"/>
      <c r="DOF78" s="4"/>
      <c r="DOG78" s="4"/>
      <c r="DOH78" s="4"/>
      <c r="DOI78" s="4"/>
      <c r="DOJ78" s="4"/>
      <c r="DOK78" s="4"/>
      <c r="DOL78" s="4"/>
      <c r="DOM78" s="4"/>
      <c r="DON78" s="4"/>
      <c r="DOO78" s="4"/>
      <c r="DOP78" s="4"/>
      <c r="DOQ78" s="4"/>
      <c r="DOR78" s="4"/>
      <c r="DOS78" s="4"/>
      <c r="DOT78" s="4"/>
      <c r="DOU78" s="4"/>
      <c r="DOV78" s="4"/>
      <c r="DOW78" s="4"/>
      <c r="DOX78" s="4"/>
      <c r="DOY78" s="4"/>
      <c r="DOZ78" s="4"/>
      <c r="DPA78" s="4"/>
      <c r="DPB78" s="4"/>
      <c r="DPC78" s="4"/>
      <c r="DPD78" s="4"/>
      <c r="DPE78" s="4"/>
      <c r="DPF78" s="4"/>
      <c r="DPG78" s="4"/>
      <c r="DPH78" s="4"/>
      <c r="DPI78" s="4"/>
      <c r="DPJ78" s="4"/>
      <c r="DPK78" s="4"/>
      <c r="DPL78" s="4"/>
      <c r="DPM78" s="4"/>
      <c r="DPN78" s="4"/>
      <c r="DPO78" s="4"/>
      <c r="DPP78" s="4"/>
      <c r="DPQ78" s="4"/>
      <c r="DPR78" s="4"/>
      <c r="DPS78" s="4"/>
      <c r="DPT78" s="4"/>
      <c r="DPU78" s="4"/>
      <c r="DPV78" s="4"/>
      <c r="DPW78" s="4"/>
      <c r="DPX78" s="4"/>
      <c r="DPY78" s="4"/>
      <c r="DPZ78" s="4"/>
      <c r="DQA78" s="4"/>
      <c r="DQB78" s="4"/>
      <c r="DQC78" s="4"/>
      <c r="DQD78" s="4"/>
      <c r="DQE78" s="4"/>
      <c r="DQF78" s="4"/>
      <c r="DQG78" s="4"/>
      <c r="DQH78" s="4"/>
      <c r="DQI78" s="4"/>
      <c r="DQJ78" s="4"/>
      <c r="DQK78" s="4"/>
      <c r="DQL78" s="4"/>
      <c r="DQM78" s="4"/>
      <c r="DQN78" s="4"/>
      <c r="DQO78" s="4"/>
      <c r="DQP78" s="4"/>
      <c r="DQQ78" s="4"/>
      <c r="DQR78" s="4"/>
      <c r="DQS78" s="4"/>
      <c r="DQT78" s="4"/>
      <c r="DQU78" s="4"/>
      <c r="DQV78" s="4"/>
      <c r="DQW78" s="4"/>
      <c r="DQX78" s="4"/>
      <c r="DQY78" s="4"/>
      <c r="DQZ78" s="4"/>
      <c r="DRA78" s="4"/>
      <c r="DRB78" s="4"/>
      <c r="DRC78" s="4"/>
      <c r="DRD78" s="4"/>
      <c r="DRE78" s="4"/>
      <c r="DRF78" s="4"/>
      <c r="DRG78" s="4"/>
      <c r="DRH78" s="4"/>
      <c r="DRI78" s="4"/>
      <c r="DRJ78" s="4"/>
      <c r="DRK78" s="4"/>
      <c r="DRL78" s="4"/>
      <c r="DRM78" s="4"/>
      <c r="DRN78" s="4"/>
      <c r="DRO78" s="4"/>
      <c r="DRP78" s="4"/>
      <c r="DRQ78" s="4"/>
      <c r="DRR78" s="4"/>
      <c r="DRS78" s="4"/>
      <c r="DRT78" s="4"/>
      <c r="DRU78" s="4"/>
      <c r="DRV78" s="4"/>
      <c r="DRW78" s="4"/>
      <c r="DRX78" s="4"/>
      <c r="DRY78" s="4"/>
      <c r="DRZ78" s="4"/>
      <c r="DSA78" s="4"/>
      <c r="DSB78" s="4"/>
      <c r="DSC78" s="4"/>
      <c r="DSD78" s="4"/>
      <c r="DSE78" s="4"/>
      <c r="DSF78" s="4"/>
      <c r="DSG78" s="4"/>
      <c r="DSH78" s="4"/>
      <c r="DSI78" s="4"/>
      <c r="DSJ78" s="4"/>
      <c r="DSK78" s="4"/>
      <c r="DSL78" s="4"/>
      <c r="DSM78" s="4"/>
      <c r="DSN78" s="4"/>
      <c r="DSO78" s="4"/>
      <c r="DSP78" s="4"/>
      <c r="DSQ78" s="4"/>
      <c r="DSR78" s="4"/>
      <c r="DSS78" s="4"/>
      <c r="DST78" s="4"/>
      <c r="DSU78" s="4"/>
      <c r="DSV78" s="4"/>
      <c r="DSW78" s="4"/>
      <c r="DSX78" s="4"/>
      <c r="DSY78" s="4"/>
      <c r="DSZ78" s="4"/>
      <c r="DTA78" s="4"/>
      <c r="DTB78" s="4"/>
      <c r="DTC78" s="4"/>
      <c r="DTD78" s="4"/>
      <c r="DTE78" s="4"/>
      <c r="DTF78" s="4"/>
      <c r="DTG78" s="4"/>
      <c r="DTH78" s="4"/>
      <c r="DTI78" s="4"/>
      <c r="DTJ78" s="4"/>
      <c r="DTK78" s="4"/>
      <c r="DTL78" s="4"/>
      <c r="DTM78" s="4"/>
      <c r="DTN78" s="4"/>
      <c r="DTO78" s="4"/>
      <c r="DTP78" s="4"/>
      <c r="DTQ78" s="4"/>
      <c r="DTR78" s="4"/>
      <c r="DTS78" s="4"/>
      <c r="DTT78" s="4"/>
      <c r="DTU78" s="4"/>
      <c r="DTV78" s="4"/>
      <c r="DTW78" s="4"/>
      <c r="DTX78" s="4"/>
      <c r="DTY78" s="4"/>
      <c r="DTZ78" s="4"/>
      <c r="DUA78" s="4"/>
      <c r="DUB78" s="4"/>
      <c r="DUC78" s="4"/>
      <c r="DUD78" s="4"/>
      <c r="DUE78" s="4"/>
      <c r="DUF78" s="4"/>
      <c r="DUG78" s="4"/>
      <c r="DUH78" s="4"/>
      <c r="DUI78" s="4"/>
      <c r="DUJ78" s="4"/>
      <c r="DUK78" s="4"/>
      <c r="DUL78" s="4"/>
      <c r="DUM78" s="4"/>
      <c r="DUN78" s="4"/>
      <c r="DUO78" s="4"/>
      <c r="DUP78" s="4"/>
      <c r="DUQ78" s="4"/>
      <c r="DUR78" s="4"/>
      <c r="DUS78" s="4"/>
      <c r="DUT78" s="4"/>
      <c r="DUU78" s="4"/>
      <c r="DUV78" s="4"/>
      <c r="DUW78" s="4"/>
      <c r="DUX78" s="4"/>
      <c r="DUY78" s="4"/>
      <c r="DUZ78" s="4"/>
      <c r="DVA78" s="4"/>
      <c r="DVB78" s="4"/>
      <c r="DVC78" s="4"/>
      <c r="DVD78" s="4"/>
      <c r="DVE78" s="4"/>
      <c r="DVF78" s="4"/>
      <c r="DVG78" s="4"/>
      <c r="DVH78" s="4"/>
      <c r="DVI78" s="4"/>
      <c r="DVJ78" s="4"/>
      <c r="DVK78" s="4"/>
      <c r="DVL78" s="4"/>
      <c r="DVM78" s="4"/>
      <c r="DVN78" s="4"/>
      <c r="DVO78" s="4"/>
      <c r="DVP78" s="4"/>
      <c r="DVQ78" s="4"/>
      <c r="DVR78" s="4"/>
      <c r="DVS78" s="4"/>
      <c r="DVT78" s="4"/>
      <c r="DVU78" s="4"/>
      <c r="DVV78" s="4"/>
      <c r="DVW78" s="4"/>
      <c r="DVX78" s="4"/>
      <c r="DVY78" s="4"/>
      <c r="DVZ78" s="4"/>
      <c r="DWA78" s="4"/>
      <c r="DWB78" s="4"/>
      <c r="DWC78" s="4"/>
      <c r="DWD78" s="4"/>
      <c r="DWE78" s="4"/>
      <c r="DWF78" s="4"/>
      <c r="DWG78" s="4"/>
      <c r="DWH78" s="4"/>
      <c r="DWI78" s="4"/>
      <c r="DWJ78" s="4"/>
      <c r="DWK78" s="4"/>
      <c r="DWL78" s="4"/>
      <c r="DWM78" s="4"/>
      <c r="DWN78" s="4"/>
      <c r="DWO78" s="4"/>
      <c r="DWP78" s="4"/>
      <c r="DWQ78" s="4"/>
      <c r="DWR78" s="4"/>
      <c r="DWS78" s="4"/>
      <c r="DWT78" s="4"/>
      <c r="DWU78" s="4"/>
      <c r="DWV78" s="4"/>
      <c r="DWW78" s="4"/>
      <c r="DWX78" s="4"/>
      <c r="DWY78" s="4"/>
      <c r="DWZ78" s="4"/>
      <c r="DXA78" s="4"/>
      <c r="DXB78" s="4"/>
      <c r="DXC78" s="4"/>
      <c r="DXD78" s="4"/>
      <c r="DXE78" s="4"/>
      <c r="DXF78" s="4"/>
      <c r="DXG78" s="4"/>
      <c r="DXH78" s="4"/>
      <c r="DXI78" s="4"/>
      <c r="DXJ78" s="4"/>
      <c r="DXK78" s="4"/>
      <c r="DXL78" s="4"/>
      <c r="DXM78" s="4"/>
      <c r="DXN78" s="4"/>
      <c r="DXO78" s="4"/>
      <c r="DXP78" s="4"/>
      <c r="DXQ78" s="4"/>
      <c r="DXR78" s="4"/>
      <c r="DXS78" s="4"/>
      <c r="DXT78" s="4"/>
      <c r="DXU78" s="4"/>
      <c r="DXV78" s="4"/>
      <c r="DXW78" s="4"/>
      <c r="DXX78" s="4"/>
      <c r="DXY78" s="4"/>
      <c r="DXZ78" s="4"/>
      <c r="DYA78" s="4"/>
      <c r="DYB78" s="4"/>
      <c r="DYC78" s="4"/>
      <c r="DYD78" s="4"/>
      <c r="DYE78" s="4"/>
      <c r="DYF78" s="4"/>
      <c r="DYG78" s="4"/>
      <c r="DYH78" s="4"/>
      <c r="DYI78" s="4"/>
      <c r="DYJ78" s="4"/>
      <c r="DYK78" s="4"/>
      <c r="DYL78" s="4"/>
      <c r="DYM78" s="4"/>
      <c r="DYN78" s="4"/>
      <c r="DYO78" s="4"/>
      <c r="DYP78" s="4"/>
      <c r="DYQ78" s="4"/>
      <c r="DYR78" s="4"/>
      <c r="DYS78" s="4"/>
      <c r="DYT78" s="4"/>
      <c r="DYU78" s="4"/>
      <c r="DYV78" s="4"/>
      <c r="DYW78" s="4"/>
      <c r="DYX78" s="4"/>
      <c r="DYY78" s="4"/>
      <c r="DYZ78" s="4"/>
      <c r="DZA78" s="4"/>
      <c r="DZB78" s="4"/>
      <c r="DZC78" s="4"/>
      <c r="DZD78" s="4"/>
      <c r="DZE78" s="4"/>
      <c r="DZF78" s="4"/>
      <c r="DZG78" s="4"/>
      <c r="DZH78" s="4"/>
      <c r="DZI78" s="4"/>
      <c r="DZJ78" s="4"/>
      <c r="DZK78" s="4"/>
      <c r="DZL78" s="4"/>
      <c r="DZM78" s="4"/>
      <c r="DZN78" s="4"/>
      <c r="DZO78" s="4"/>
      <c r="DZP78" s="4"/>
      <c r="DZQ78" s="4"/>
      <c r="DZR78" s="4"/>
      <c r="DZS78" s="4"/>
      <c r="DZT78" s="4"/>
      <c r="DZU78" s="4"/>
      <c r="DZV78" s="4"/>
      <c r="DZW78" s="4"/>
      <c r="DZX78" s="4"/>
      <c r="DZY78" s="4"/>
      <c r="DZZ78" s="4"/>
      <c r="EAA78" s="4"/>
      <c r="EAB78" s="4"/>
      <c r="EAC78" s="4"/>
      <c r="EAD78" s="4"/>
      <c r="EAE78" s="4"/>
      <c r="EAF78" s="4"/>
      <c r="EAG78" s="4"/>
      <c r="EAH78" s="4"/>
      <c r="EAI78" s="4"/>
      <c r="EAJ78" s="4"/>
      <c r="EAK78" s="4"/>
      <c r="EAL78" s="4"/>
      <c r="EAM78" s="4"/>
      <c r="EAN78" s="4"/>
      <c r="EAO78" s="4"/>
      <c r="EAP78" s="4"/>
      <c r="EAQ78" s="4"/>
      <c r="EAR78" s="4"/>
      <c r="EAS78" s="4"/>
      <c r="EAT78" s="4"/>
      <c r="EAU78" s="4"/>
      <c r="EAV78" s="4"/>
      <c r="EAW78" s="4"/>
      <c r="EAX78" s="4"/>
      <c r="EAY78" s="4"/>
      <c r="EAZ78" s="4"/>
      <c r="EBA78" s="4"/>
      <c r="EBB78" s="4"/>
      <c r="EBC78" s="4"/>
      <c r="EBD78" s="4"/>
      <c r="EBE78" s="4"/>
      <c r="EBF78" s="4"/>
      <c r="EBG78" s="4"/>
      <c r="EBH78" s="4"/>
      <c r="EBI78" s="4"/>
      <c r="EBJ78" s="4"/>
      <c r="EBK78" s="4"/>
      <c r="EBL78" s="4"/>
      <c r="EBM78" s="4"/>
      <c r="EBN78" s="4"/>
      <c r="EBO78" s="4"/>
      <c r="EBP78" s="4"/>
      <c r="EBQ78" s="4"/>
      <c r="EBR78" s="4"/>
      <c r="EBS78" s="4"/>
      <c r="EBT78" s="4"/>
      <c r="EBU78" s="4"/>
      <c r="EBV78" s="4"/>
      <c r="EBW78" s="4"/>
      <c r="EBX78" s="4"/>
      <c r="EBY78" s="4"/>
      <c r="EBZ78" s="4"/>
      <c r="ECA78" s="4"/>
      <c r="ECB78" s="4"/>
      <c r="ECC78" s="4"/>
      <c r="ECD78" s="4"/>
      <c r="ECE78" s="4"/>
      <c r="ECF78" s="4"/>
      <c r="ECG78" s="4"/>
      <c r="ECH78" s="4"/>
      <c r="ECI78" s="4"/>
      <c r="ECJ78" s="4"/>
      <c r="ECK78" s="4"/>
      <c r="ECL78" s="4"/>
      <c r="ECM78" s="4"/>
      <c r="ECN78" s="4"/>
      <c r="ECO78" s="4"/>
      <c r="ECP78" s="4"/>
      <c r="ECQ78" s="4"/>
      <c r="ECR78" s="4"/>
      <c r="ECS78" s="4"/>
      <c r="ECT78" s="4"/>
      <c r="ECU78" s="4"/>
      <c r="ECV78" s="4"/>
      <c r="ECW78" s="4"/>
      <c r="ECX78" s="4"/>
      <c r="ECY78" s="4"/>
      <c r="ECZ78" s="4"/>
      <c r="EDA78" s="4"/>
      <c r="EDB78" s="4"/>
      <c r="EDC78" s="4"/>
      <c r="EDD78" s="4"/>
      <c r="EDE78" s="4"/>
      <c r="EDF78" s="4"/>
      <c r="EDG78" s="4"/>
      <c r="EDH78" s="4"/>
      <c r="EDI78" s="4"/>
      <c r="EDJ78" s="4"/>
      <c r="EDK78" s="4"/>
      <c r="EDL78" s="4"/>
      <c r="EDM78" s="4"/>
      <c r="EDN78" s="4"/>
      <c r="EDO78" s="4"/>
      <c r="EDP78" s="4"/>
      <c r="EDQ78" s="4"/>
      <c r="EDR78" s="4"/>
      <c r="EDS78" s="4"/>
      <c r="EDT78" s="4"/>
      <c r="EDU78" s="4"/>
      <c r="EDV78" s="4"/>
      <c r="EDW78" s="4"/>
      <c r="EDX78" s="4"/>
      <c r="EDY78" s="4"/>
      <c r="EDZ78" s="4"/>
      <c r="EEA78" s="4"/>
      <c r="EEB78" s="4"/>
      <c r="EEC78" s="4"/>
      <c r="EED78" s="4"/>
      <c r="EEE78" s="4"/>
      <c r="EEF78" s="4"/>
      <c r="EEG78" s="4"/>
      <c r="EEH78" s="4"/>
      <c r="EEI78" s="4"/>
      <c r="EEJ78" s="4"/>
      <c r="EEK78" s="4"/>
      <c r="EEL78" s="4"/>
      <c r="EEM78" s="4"/>
      <c r="EEN78" s="4"/>
      <c r="EEO78" s="4"/>
      <c r="EEP78" s="4"/>
      <c r="EEQ78" s="4"/>
      <c r="EER78" s="4"/>
      <c r="EES78" s="4"/>
      <c r="EET78" s="4"/>
      <c r="EEU78" s="4"/>
      <c r="EEV78" s="4"/>
      <c r="EEW78" s="4"/>
      <c r="EEX78" s="4"/>
      <c r="EEY78" s="4"/>
      <c r="EEZ78" s="4"/>
      <c r="EFA78" s="4"/>
      <c r="EFB78" s="4"/>
      <c r="EFC78" s="4"/>
      <c r="EFD78" s="4"/>
      <c r="EFE78" s="4"/>
      <c r="EFF78" s="4"/>
      <c r="EFG78" s="4"/>
      <c r="EFH78" s="4"/>
      <c r="EFI78" s="4"/>
      <c r="EFJ78" s="4"/>
      <c r="EFK78" s="4"/>
      <c r="EFL78" s="4"/>
      <c r="EFM78" s="4"/>
      <c r="EFN78" s="4"/>
      <c r="EFO78" s="4"/>
      <c r="EFP78" s="4"/>
      <c r="EFQ78" s="4"/>
      <c r="EFR78" s="4"/>
      <c r="EFS78" s="4"/>
      <c r="EFT78" s="4"/>
      <c r="EFU78" s="4"/>
      <c r="EFV78" s="4"/>
      <c r="EFW78" s="4"/>
      <c r="EFX78" s="4"/>
      <c r="EFY78" s="4"/>
      <c r="EFZ78" s="4"/>
      <c r="EGA78" s="4"/>
      <c r="EGB78" s="4"/>
      <c r="EGC78" s="4"/>
      <c r="EGD78" s="4"/>
      <c r="EGE78" s="4"/>
      <c r="EGF78" s="4"/>
      <c r="EGG78" s="4"/>
      <c r="EGH78" s="4"/>
      <c r="EGI78" s="4"/>
      <c r="EGJ78" s="4"/>
      <c r="EGK78" s="4"/>
      <c r="EGL78" s="4"/>
      <c r="EGM78" s="4"/>
      <c r="EGN78" s="4"/>
      <c r="EGO78" s="4"/>
      <c r="EGP78" s="4"/>
      <c r="EGQ78" s="4"/>
      <c r="EGR78" s="4"/>
      <c r="EGS78" s="4"/>
      <c r="EGT78" s="4"/>
      <c r="EGU78" s="4"/>
      <c r="EGV78" s="4"/>
      <c r="EGW78" s="4"/>
      <c r="EGX78" s="4"/>
      <c r="EGY78" s="4"/>
      <c r="EGZ78" s="4"/>
      <c r="EHA78" s="4"/>
      <c r="EHB78" s="4"/>
      <c r="EHC78" s="4"/>
      <c r="EHD78" s="4"/>
      <c r="EHE78" s="4"/>
      <c r="EHF78" s="4"/>
      <c r="EHG78" s="4"/>
      <c r="EHH78" s="4"/>
      <c r="EHI78" s="4"/>
      <c r="EHJ78" s="4"/>
      <c r="EHK78" s="4"/>
      <c r="EHL78" s="4"/>
      <c r="EHM78" s="4"/>
      <c r="EHN78" s="4"/>
      <c r="EHO78" s="4"/>
      <c r="EHP78" s="4"/>
      <c r="EHQ78" s="4"/>
      <c r="EHR78" s="4"/>
      <c r="EHS78" s="4"/>
      <c r="EHT78" s="4"/>
      <c r="EHU78" s="4"/>
      <c r="EHV78" s="4"/>
      <c r="EHW78" s="4"/>
      <c r="EHX78" s="4"/>
      <c r="EHY78" s="4"/>
      <c r="EHZ78" s="4"/>
      <c r="EIA78" s="4"/>
      <c r="EIB78" s="4"/>
      <c r="EIC78" s="4"/>
      <c r="EID78" s="4"/>
      <c r="EIE78" s="4"/>
      <c r="EIF78" s="4"/>
      <c r="EIG78" s="4"/>
      <c r="EIH78" s="4"/>
      <c r="EII78" s="4"/>
      <c r="EIJ78" s="4"/>
      <c r="EIK78" s="4"/>
      <c r="EIL78" s="4"/>
      <c r="EIM78" s="4"/>
      <c r="EIN78" s="4"/>
      <c r="EIO78" s="4"/>
      <c r="EIP78" s="4"/>
      <c r="EIQ78" s="4"/>
      <c r="EIR78" s="4"/>
      <c r="EIS78" s="4"/>
      <c r="EIT78" s="4"/>
      <c r="EIU78" s="4"/>
      <c r="EIV78" s="4"/>
      <c r="EIW78" s="4"/>
      <c r="EIX78" s="4"/>
      <c r="EIY78" s="4"/>
      <c r="EIZ78" s="4"/>
      <c r="EJA78" s="4"/>
      <c r="EJB78" s="4"/>
      <c r="EJC78" s="4"/>
      <c r="EJD78" s="4"/>
      <c r="EJE78" s="4"/>
      <c r="EJF78" s="4"/>
      <c r="EJG78" s="4"/>
      <c r="EJH78" s="4"/>
      <c r="EJI78" s="4"/>
      <c r="EJJ78" s="4"/>
      <c r="EJK78" s="4"/>
      <c r="EJL78" s="4"/>
      <c r="EJM78" s="4"/>
      <c r="EJN78" s="4"/>
      <c r="EJO78" s="4"/>
      <c r="EJP78" s="4"/>
      <c r="EJQ78" s="4"/>
      <c r="EJR78" s="4"/>
      <c r="EJS78" s="4"/>
      <c r="EJT78" s="4"/>
      <c r="EJU78" s="4"/>
      <c r="EJV78" s="4"/>
      <c r="EJW78" s="4"/>
      <c r="EJX78" s="4"/>
      <c r="EJY78" s="4"/>
      <c r="EJZ78" s="4"/>
      <c r="EKA78" s="4"/>
      <c r="EKB78" s="4"/>
      <c r="EKC78" s="4"/>
      <c r="EKD78" s="4"/>
      <c r="EKE78" s="4"/>
      <c r="EKF78" s="4"/>
      <c r="EKG78" s="4"/>
      <c r="EKH78" s="4"/>
      <c r="EKI78" s="4"/>
      <c r="EKJ78" s="4"/>
      <c r="EKK78" s="4"/>
      <c r="EKL78" s="4"/>
      <c r="EKM78" s="4"/>
      <c r="EKN78" s="4"/>
      <c r="EKO78" s="4"/>
      <c r="EKP78" s="4"/>
      <c r="EKQ78" s="4"/>
      <c r="EKR78" s="4"/>
      <c r="EKS78" s="4"/>
      <c r="EKT78" s="4"/>
      <c r="EKU78" s="4"/>
      <c r="EKV78" s="4"/>
      <c r="EKW78" s="4"/>
      <c r="EKX78" s="4"/>
      <c r="EKY78" s="4"/>
      <c r="EKZ78" s="4"/>
      <c r="ELA78" s="4"/>
      <c r="ELB78" s="4"/>
      <c r="ELC78" s="4"/>
      <c r="ELD78" s="4"/>
      <c r="ELE78" s="4"/>
      <c r="ELF78" s="4"/>
      <c r="ELG78" s="4"/>
      <c r="ELH78" s="4"/>
      <c r="ELI78" s="4"/>
      <c r="ELJ78" s="4"/>
      <c r="ELK78" s="4"/>
      <c r="ELL78" s="4"/>
      <c r="ELM78" s="4"/>
      <c r="ELN78" s="4"/>
      <c r="ELO78" s="4"/>
      <c r="ELP78" s="4"/>
      <c r="ELQ78" s="4"/>
      <c r="ELR78" s="4"/>
      <c r="ELS78" s="4"/>
      <c r="ELT78" s="4"/>
      <c r="ELU78" s="4"/>
      <c r="ELV78" s="4"/>
      <c r="ELW78" s="4"/>
      <c r="ELX78" s="4"/>
      <c r="ELY78" s="4"/>
      <c r="ELZ78" s="4"/>
      <c r="EMA78" s="4"/>
      <c r="EMB78" s="4"/>
      <c r="EMC78" s="4"/>
      <c r="EMD78" s="4"/>
      <c r="EME78" s="4"/>
      <c r="EMF78" s="4"/>
      <c r="EMG78" s="4"/>
      <c r="EMH78" s="4"/>
      <c r="EMI78" s="4"/>
      <c r="EMJ78" s="4"/>
      <c r="EMK78" s="4"/>
      <c r="EML78" s="4"/>
      <c r="EMM78" s="4"/>
      <c r="EMN78" s="4"/>
      <c r="EMO78" s="4"/>
      <c r="EMP78" s="4"/>
      <c r="EMQ78" s="4"/>
      <c r="EMR78" s="4"/>
      <c r="EMS78" s="4"/>
      <c r="EMT78" s="4"/>
      <c r="EMU78" s="4"/>
      <c r="EMV78" s="4"/>
      <c r="EMW78" s="4"/>
      <c r="EMX78" s="4"/>
      <c r="EMY78" s="4"/>
      <c r="EMZ78" s="4"/>
      <c r="ENA78" s="4"/>
      <c r="ENB78" s="4"/>
      <c r="ENC78" s="4"/>
      <c r="END78" s="4"/>
      <c r="ENE78" s="4"/>
      <c r="ENF78" s="4"/>
      <c r="ENG78" s="4"/>
      <c r="ENH78" s="4"/>
      <c r="ENI78" s="4"/>
      <c r="ENJ78" s="4"/>
      <c r="ENK78" s="4"/>
      <c r="ENL78" s="4"/>
      <c r="ENM78" s="4"/>
      <c r="ENN78" s="4"/>
      <c r="ENO78" s="4"/>
      <c r="ENP78" s="4"/>
      <c r="ENQ78" s="4"/>
      <c r="ENR78" s="4"/>
      <c r="ENS78" s="4"/>
      <c r="ENT78" s="4"/>
      <c r="ENU78" s="4"/>
      <c r="ENV78" s="4"/>
      <c r="ENW78" s="4"/>
      <c r="ENX78" s="4"/>
      <c r="ENY78" s="4"/>
      <c r="ENZ78" s="4"/>
      <c r="EOA78" s="4"/>
      <c r="EOB78" s="4"/>
      <c r="EOC78" s="4"/>
      <c r="EOD78" s="4"/>
      <c r="EOE78" s="4"/>
      <c r="EOF78" s="4"/>
      <c r="EOG78" s="4"/>
      <c r="EOH78" s="4"/>
      <c r="EOI78" s="4"/>
      <c r="EOJ78" s="4"/>
      <c r="EOK78" s="4"/>
      <c r="EOL78" s="4"/>
      <c r="EOM78" s="4"/>
      <c r="EON78" s="4"/>
      <c r="EOO78" s="4"/>
      <c r="EOP78" s="4"/>
      <c r="EOQ78" s="4"/>
      <c r="EOR78" s="4"/>
      <c r="EOS78" s="4"/>
      <c r="EOT78" s="4"/>
      <c r="EOU78" s="4"/>
      <c r="EOV78" s="4"/>
      <c r="EOW78" s="4"/>
      <c r="EOX78" s="4"/>
      <c r="EOY78" s="4"/>
      <c r="EOZ78" s="4"/>
      <c r="EPA78" s="4"/>
      <c r="EPB78" s="4"/>
      <c r="EPC78" s="4"/>
      <c r="EPD78" s="4"/>
      <c r="EPE78" s="4"/>
      <c r="EPF78" s="4"/>
      <c r="EPG78" s="4"/>
      <c r="EPH78" s="4"/>
      <c r="EPI78" s="4"/>
      <c r="EPJ78" s="4"/>
      <c r="EPK78" s="4"/>
      <c r="EPL78" s="4"/>
      <c r="EPM78" s="4"/>
      <c r="EPN78" s="4"/>
      <c r="EPO78" s="4"/>
      <c r="EPP78" s="4"/>
      <c r="EPQ78" s="4"/>
      <c r="EPR78" s="4"/>
      <c r="EPS78" s="4"/>
      <c r="EPT78" s="4"/>
      <c r="EPU78" s="4"/>
      <c r="EPV78" s="4"/>
      <c r="EPW78" s="4"/>
      <c r="EPX78" s="4"/>
      <c r="EPY78" s="4"/>
      <c r="EPZ78" s="4"/>
      <c r="EQA78" s="4"/>
      <c r="EQB78" s="4"/>
      <c r="EQC78" s="4"/>
      <c r="EQD78" s="4"/>
      <c r="EQE78" s="4"/>
      <c r="EQF78" s="4"/>
      <c r="EQG78" s="4"/>
      <c r="EQH78" s="4"/>
      <c r="EQI78" s="4"/>
      <c r="EQJ78" s="4"/>
      <c r="EQK78" s="4"/>
      <c r="EQL78" s="4"/>
      <c r="EQM78" s="4"/>
      <c r="EQN78" s="4"/>
      <c r="EQO78" s="4"/>
      <c r="EQP78" s="4"/>
      <c r="EQQ78" s="4"/>
      <c r="EQR78" s="4"/>
      <c r="EQS78" s="4"/>
      <c r="EQT78" s="4"/>
      <c r="EQU78" s="4"/>
      <c r="EQV78" s="4"/>
      <c r="EQW78" s="4"/>
      <c r="EQX78" s="4"/>
      <c r="EQY78" s="4"/>
      <c r="EQZ78" s="4"/>
      <c r="ERA78" s="4"/>
      <c r="ERB78" s="4"/>
      <c r="ERC78" s="4"/>
      <c r="ERD78" s="4"/>
      <c r="ERE78" s="4"/>
      <c r="ERF78" s="4"/>
      <c r="ERG78" s="4"/>
      <c r="ERH78" s="4"/>
      <c r="ERI78" s="4"/>
      <c r="ERJ78" s="4"/>
      <c r="ERK78" s="4"/>
      <c r="ERL78" s="4"/>
      <c r="ERM78" s="4"/>
      <c r="ERN78" s="4"/>
      <c r="ERO78" s="4"/>
      <c r="ERP78" s="4"/>
      <c r="ERQ78" s="4"/>
      <c r="ERR78" s="4"/>
      <c r="ERS78" s="4"/>
      <c r="ERT78" s="4"/>
      <c r="ERU78" s="4"/>
      <c r="ERV78" s="4"/>
      <c r="ERW78" s="4"/>
      <c r="ERX78" s="4"/>
      <c r="ERY78" s="4"/>
      <c r="ERZ78" s="4"/>
      <c r="ESA78" s="4"/>
      <c r="ESB78" s="4"/>
      <c r="ESC78" s="4"/>
      <c r="ESD78" s="4"/>
      <c r="ESE78" s="4"/>
      <c r="ESF78" s="4"/>
      <c r="ESG78" s="4"/>
      <c r="ESH78" s="4"/>
      <c r="ESI78" s="4"/>
      <c r="ESJ78" s="4"/>
      <c r="ESK78" s="4"/>
      <c r="ESL78" s="4"/>
      <c r="ESM78" s="4"/>
      <c r="ESN78" s="4"/>
      <c r="ESO78" s="4"/>
      <c r="ESP78" s="4"/>
      <c r="ESQ78" s="4"/>
      <c r="ESR78" s="4"/>
      <c r="ESS78" s="4"/>
      <c r="EST78" s="4"/>
      <c r="ESU78" s="4"/>
      <c r="ESV78" s="4"/>
      <c r="ESW78" s="4"/>
      <c r="ESX78" s="4"/>
      <c r="ESY78" s="4"/>
      <c r="ESZ78" s="4"/>
      <c r="ETA78" s="4"/>
      <c r="ETB78" s="4"/>
      <c r="ETC78" s="4"/>
      <c r="ETD78" s="4"/>
      <c r="ETE78" s="4"/>
      <c r="ETF78" s="4"/>
      <c r="ETG78" s="4"/>
      <c r="ETH78" s="4"/>
      <c r="ETI78" s="4"/>
      <c r="ETJ78" s="4"/>
      <c r="ETK78" s="4"/>
      <c r="ETL78" s="4"/>
      <c r="ETM78" s="4"/>
      <c r="ETN78" s="4"/>
      <c r="ETO78" s="4"/>
      <c r="ETP78" s="4"/>
      <c r="ETQ78" s="4"/>
      <c r="ETR78" s="4"/>
      <c r="ETS78" s="4"/>
      <c r="ETT78" s="4"/>
      <c r="ETU78" s="4"/>
      <c r="ETV78" s="4"/>
      <c r="ETW78" s="4"/>
      <c r="ETX78" s="4"/>
      <c r="ETY78" s="4"/>
      <c r="ETZ78" s="4"/>
      <c r="EUA78" s="4"/>
      <c r="EUB78" s="4"/>
      <c r="EUC78" s="4"/>
      <c r="EUD78" s="4"/>
      <c r="EUE78" s="4"/>
      <c r="EUF78" s="4"/>
      <c r="EUG78" s="4"/>
      <c r="EUH78" s="4"/>
      <c r="EUI78" s="4"/>
      <c r="EUJ78" s="4"/>
      <c r="EUK78" s="4"/>
      <c r="EUL78" s="4"/>
      <c r="EUM78" s="4"/>
      <c r="EUN78" s="4"/>
      <c r="EUO78" s="4"/>
      <c r="EUP78" s="4"/>
      <c r="EUQ78" s="4"/>
      <c r="EUR78" s="4"/>
      <c r="EUS78" s="4"/>
      <c r="EUT78" s="4"/>
      <c r="EUU78" s="4"/>
      <c r="EUV78" s="4"/>
      <c r="EUW78" s="4"/>
      <c r="EUX78" s="4"/>
      <c r="EUY78" s="4"/>
      <c r="EUZ78" s="4"/>
      <c r="EVA78" s="4"/>
      <c r="EVB78" s="4"/>
      <c r="EVC78" s="4"/>
      <c r="EVD78" s="4"/>
      <c r="EVE78" s="4"/>
      <c r="EVF78" s="4"/>
      <c r="EVG78" s="4"/>
      <c r="EVH78" s="4"/>
      <c r="EVI78" s="4"/>
      <c r="EVJ78" s="4"/>
      <c r="EVK78" s="4"/>
      <c r="EVL78" s="4"/>
      <c r="EVM78" s="4"/>
      <c r="EVN78" s="4"/>
      <c r="EVO78" s="4"/>
      <c r="EVP78" s="4"/>
      <c r="EVQ78" s="4"/>
      <c r="EVR78" s="4"/>
      <c r="EVS78" s="4"/>
      <c r="EVT78" s="4"/>
      <c r="EVU78" s="4"/>
      <c r="EVV78" s="4"/>
      <c r="EVW78" s="4"/>
      <c r="EVX78" s="4"/>
      <c r="EVY78" s="4"/>
      <c r="EVZ78" s="4"/>
      <c r="EWA78" s="4"/>
      <c r="EWB78" s="4"/>
      <c r="EWC78" s="4"/>
      <c r="EWD78" s="4"/>
      <c r="EWE78" s="4"/>
      <c r="EWF78" s="4"/>
      <c r="EWG78" s="4"/>
      <c r="EWH78" s="4"/>
      <c r="EWI78" s="4"/>
      <c r="EWJ78" s="4"/>
      <c r="EWK78" s="4"/>
      <c r="EWL78" s="4"/>
      <c r="EWM78" s="4"/>
      <c r="EWN78" s="4"/>
      <c r="EWO78" s="4"/>
      <c r="EWP78" s="4"/>
      <c r="EWQ78" s="4"/>
      <c r="EWR78" s="4"/>
      <c r="EWS78" s="4"/>
      <c r="EWT78" s="4"/>
      <c r="EWU78" s="4"/>
      <c r="EWV78" s="4"/>
      <c r="EWW78" s="4"/>
      <c r="EWX78" s="4"/>
      <c r="EWY78" s="4"/>
      <c r="EWZ78" s="4"/>
      <c r="EXA78" s="4"/>
      <c r="EXB78" s="4"/>
      <c r="EXC78" s="4"/>
      <c r="EXD78" s="4"/>
      <c r="EXE78" s="4"/>
      <c r="EXF78" s="4"/>
      <c r="EXG78" s="4"/>
      <c r="EXH78" s="4"/>
      <c r="EXI78" s="4"/>
      <c r="EXJ78" s="4"/>
      <c r="EXK78" s="4"/>
      <c r="EXL78" s="4"/>
      <c r="EXM78" s="4"/>
      <c r="EXN78" s="4"/>
      <c r="EXO78" s="4"/>
      <c r="EXP78" s="4"/>
      <c r="EXQ78" s="4"/>
      <c r="EXR78" s="4"/>
      <c r="EXS78" s="4"/>
      <c r="EXT78" s="4"/>
      <c r="EXU78" s="4"/>
      <c r="EXV78" s="4"/>
      <c r="EXW78" s="4"/>
      <c r="EXX78" s="4"/>
      <c r="EXY78" s="4"/>
      <c r="EXZ78" s="4"/>
      <c r="EYA78" s="4"/>
      <c r="EYB78" s="4"/>
      <c r="EYC78" s="4"/>
      <c r="EYD78" s="4"/>
      <c r="EYE78" s="4"/>
      <c r="EYF78" s="4"/>
      <c r="EYG78" s="4"/>
      <c r="EYH78" s="4"/>
      <c r="EYI78" s="4"/>
      <c r="EYJ78" s="4"/>
      <c r="EYK78" s="4"/>
      <c r="EYL78" s="4"/>
      <c r="EYM78" s="4"/>
      <c r="EYN78" s="4"/>
      <c r="EYO78" s="4"/>
      <c r="EYP78" s="4"/>
      <c r="EYQ78" s="4"/>
      <c r="EYR78" s="4"/>
      <c r="EYS78" s="4"/>
      <c r="EYT78" s="4"/>
      <c r="EYU78" s="4"/>
      <c r="EYV78" s="4"/>
      <c r="EYW78" s="4"/>
      <c r="EYX78" s="4"/>
      <c r="EYY78" s="4"/>
      <c r="EYZ78" s="4"/>
      <c r="EZA78" s="4"/>
      <c r="EZB78" s="4"/>
      <c r="EZC78" s="4"/>
      <c r="EZD78" s="4"/>
      <c r="EZE78" s="4"/>
      <c r="EZF78" s="4"/>
      <c r="EZG78" s="4"/>
      <c r="EZH78" s="4"/>
      <c r="EZI78" s="4"/>
      <c r="EZJ78" s="4"/>
      <c r="EZK78" s="4"/>
      <c r="EZL78" s="4"/>
      <c r="EZM78" s="4"/>
      <c r="EZN78" s="4"/>
      <c r="EZO78" s="4"/>
      <c r="EZP78" s="4"/>
      <c r="EZQ78" s="4"/>
      <c r="EZR78" s="4"/>
      <c r="EZS78" s="4"/>
      <c r="EZT78" s="4"/>
      <c r="EZU78" s="4"/>
      <c r="EZV78" s="4"/>
      <c r="EZW78" s="4"/>
      <c r="EZX78" s="4"/>
      <c r="EZY78" s="4"/>
      <c r="EZZ78" s="4"/>
      <c r="FAA78" s="4"/>
      <c r="FAB78" s="4"/>
      <c r="FAC78" s="4"/>
      <c r="FAD78" s="4"/>
      <c r="FAE78" s="4"/>
      <c r="FAF78" s="4"/>
      <c r="FAG78" s="4"/>
      <c r="FAH78" s="4"/>
      <c r="FAI78" s="4"/>
      <c r="FAJ78" s="4"/>
      <c r="FAK78" s="4"/>
      <c r="FAL78" s="4"/>
      <c r="FAM78" s="4"/>
      <c r="FAN78" s="4"/>
      <c r="FAO78" s="4"/>
      <c r="FAP78" s="4"/>
      <c r="FAQ78" s="4"/>
      <c r="FAR78" s="4"/>
      <c r="FAS78" s="4"/>
      <c r="FAT78" s="4"/>
      <c r="FAU78" s="4"/>
      <c r="FAV78" s="4"/>
      <c r="FAW78" s="4"/>
      <c r="FAX78" s="4"/>
      <c r="FAY78" s="4"/>
      <c r="FAZ78" s="4"/>
      <c r="FBA78" s="4"/>
      <c r="FBB78" s="4"/>
      <c r="FBC78" s="4"/>
      <c r="FBD78" s="4"/>
      <c r="FBE78" s="4"/>
      <c r="FBF78" s="4"/>
      <c r="FBG78" s="4"/>
      <c r="FBH78" s="4"/>
      <c r="FBI78" s="4"/>
      <c r="FBJ78" s="4"/>
      <c r="FBK78" s="4"/>
      <c r="FBL78" s="4"/>
      <c r="FBM78" s="4"/>
      <c r="FBN78" s="4"/>
      <c r="FBO78" s="4"/>
      <c r="FBP78" s="4"/>
      <c r="FBQ78" s="4"/>
      <c r="FBR78" s="4"/>
      <c r="FBS78" s="4"/>
      <c r="FBT78" s="4"/>
      <c r="FBU78" s="4"/>
      <c r="FBV78" s="4"/>
      <c r="FBW78" s="4"/>
      <c r="FBX78" s="4"/>
      <c r="FBY78" s="4"/>
      <c r="FBZ78" s="4"/>
      <c r="FCA78" s="4"/>
      <c r="FCB78" s="4"/>
      <c r="FCC78" s="4"/>
      <c r="FCD78" s="4"/>
      <c r="FCE78" s="4"/>
      <c r="FCF78" s="4"/>
      <c r="FCG78" s="4"/>
      <c r="FCH78" s="4"/>
      <c r="FCI78" s="4"/>
      <c r="FCJ78" s="4"/>
      <c r="FCK78" s="4"/>
      <c r="FCL78" s="4"/>
      <c r="FCM78" s="4"/>
      <c r="FCN78" s="4"/>
      <c r="FCO78" s="4"/>
      <c r="FCP78" s="4"/>
      <c r="FCQ78" s="4"/>
      <c r="FCR78" s="4"/>
      <c r="FCS78" s="4"/>
      <c r="FCT78" s="4"/>
      <c r="FCU78" s="4"/>
      <c r="FCV78" s="4"/>
      <c r="FCW78" s="4"/>
      <c r="FCX78" s="4"/>
      <c r="FCY78" s="4"/>
      <c r="FCZ78" s="4"/>
      <c r="FDA78" s="4"/>
      <c r="FDB78" s="4"/>
      <c r="FDC78" s="4"/>
      <c r="FDD78" s="4"/>
      <c r="FDE78" s="4"/>
      <c r="FDF78" s="4"/>
      <c r="FDG78" s="4"/>
      <c r="FDH78" s="4"/>
      <c r="FDI78" s="4"/>
      <c r="FDJ78" s="4"/>
      <c r="FDK78" s="4"/>
      <c r="FDL78" s="4"/>
      <c r="FDM78" s="4"/>
      <c r="FDN78" s="4"/>
      <c r="FDO78" s="4"/>
      <c r="FDP78" s="4"/>
      <c r="FDQ78" s="4"/>
      <c r="FDR78" s="4"/>
      <c r="FDS78" s="4"/>
      <c r="FDT78" s="4"/>
      <c r="FDU78" s="4"/>
      <c r="FDV78" s="4"/>
      <c r="FDW78" s="4"/>
      <c r="FDX78" s="4"/>
      <c r="FDY78" s="4"/>
      <c r="FDZ78" s="4"/>
      <c r="FEA78" s="4"/>
      <c r="FEB78" s="4"/>
      <c r="FEC78" s="4"/>
      <c r="FED78" s="4"/>
      <c r="FEE78" s="4"/>
      <c r="FEF78" s="4"/>
      <c r="FEG78" s="4"/>
      <c r="FEH78" s="4"/>
      <c r="FEI78" s="4"/>
      <c r="FEJ78" s="4"/>
      <c r="FEK78" s="4"/>
      <c r="FEL78" s="4"/>
      <c r="FEM78" s="4"/>
      <c r="FEN78" s="4"/>
      <c r="FEO78" s="4"/>
      <c r="FEP78" s="4"/>
      <c r="FEQ78" s="4"/>
      <c r="FER78" s="4"/>
      <c r="FES78" s="4"/>
      <c r="FET78" s="4"/>
      <c r="FEU78" s="4"/>
      <c r="FEV78" s="4"/>
      <c r="FEW78" s="4"/>
      <c r="FEX78" s="4"/>
      <c r="FEY78" s="4"/>
      <c r="FEZ78" s="4"/>
      <c r="FFA78" s="4"/>
      <c r="FFB78" s="4"/>
      <c r="FFC78" s="4"/>
      <c r="FFD78" s="4"/>
      <c r="FFE78" s="4"/>
      <c r="FFF78" s="4"/>
      <c r="FFG78" s="4"/>
      <c r="FFH78" s="4"/>
      <c r="FFI78" s="4"/>
      <c r="FFJ78" s="4"/>
      <c r="FFK78" s="4"/>
      <c r="FFL78" s="4"/>
      <c r="FFM78" s="4"/>
      <c r="FFN78" s="4"/>
      <c r="FFO78" s="4"/>
      <c r="FFP78" s="4"/>
      <c r="FFQ78" s="4"/>
      <c r="FFR78" s="4"/>
      <c r="FFS78" s="4"/>
      <c r="FFT78" s="4"/>
      <c r="FFU78" s="4"/>
      <c r="FFV78" s="4"/>
      <c r="FFW78" s="4"/>
      <c r="FFX78" s="4"/>
      <c r="FFY78" s="4"/>
      <c r="FFZ78" s="4"/>
      <c r="FGA78" s="4"/>
      <c r="FGB78" s="4"/>
      <c r="FGC78" s="4"/>
      <c r="FGD78" s="4"/>
      <c r="FGE78" s="4"/>
      <c r="FGF78" s="4"/>
      <c r="FGG78" s="4"/>
      <c r="FGH78" s="4"/>
      <c r="FGI78" s="4"/>
      <c r="FGJ78" s="4"/>
      <c r="FGK78" s="4"/>
      <c r="FGL78" s="4"/>
      <c r="FGM78" s="4"/>
      <c r="FGN78" s="4"/>
      <c r="FGO78" s="4"/>
      <c r="FGP78" s="4"/>
      <c r="FGQ78" s="4"/>
      <c r="FGR78" s="4"/>
      <c r="FGS78" s="4"/>
      <c r="FGT78" s="4"/>
      <c r="FGU78" s="4"/>
      <c r="FGV78" s="4"/>
      <c r="FGW78" s="4"/>
      <c r="FGX78" s="4"/>
      <c r="FGY78" s="4"/>
      <c r="FGZ78" s="4"/>
      <c r="FHA78" s="4"/>
      <c r="FHB78" s="4"/>
      <c r="FHC78" s="4"/>
      <c r="FHD78" s="4"/>
      <c r="FHE78" s="4"/>
      <c r="FHF78" s="4"/>
      <c r="FHG78" s="4"/>
      <c r="FHH78" s="4"/>
      <c r="FHI78" s="4"/>
      <c r="FHJ78" s="4"/>
      <c r="FHK78" s="4"/>
      <c r="FHL78" s="4"/>
      <c r="FHM78" s="4"/>
      <c r="FHN78" s="4"/>
      <c r="FHO78" s="4"/>
      <c r="FHP78" s="4"/>
      <c r="FHQ78" s="4"/>
      <c r="FHR78" s="4"/>
      <c r="FHS78" s="4"/>
      <c r="FHT78" s="4"/>
      <c r="FHU78" s="4"/>
      <c r="FHV78" s="4"/>
      <c r="FHW78" s="4"/>
      <c r="FHX78" s="4"/>
      <c r="FHY78" s="4"/>
      <c r="FHZ78" s="4"/>
      <c r="FIA78" s="4"/>
      <c r="FIB78" s="4"/>
      <c r="FIC78" s="4"/>
      <c r="FID78" s="4"/>
      <c r="FIE78" s="4"/>
      <c r="FIF78" s="4"/>
      <c r="FIG78" s="4"/>
      <c r="FIH78" s="4"/>
      <c r="FII78" s="4"/>
      <c r="FIJ78" s="4"/>
      <c r="FIK78" s="4"/>
      <c r="FIL78" s="4"/>
      <c r="FIM78" s="4"/>
      <c r="FIN78" s="4"/>
      <c r="FIO78" s="4"/>
      <c r="FIP78" s="4"/>
      <c r="FIQ78" s="4"/>
      <c r="FIR78" s="4"/>
      <c r="FIS78" s="4"/>
      <c r="FIT78" s="4"/>
      <c r="FIU78" s="4"/>
      <c r="FIV78" s="4"/>
      <c r="FIW78" s="4"/>
      <c r="FIX78" s="4"/>
      <c r="FIY78" s="4"/>
      <c r="FIZ78" s="4"/>
      <c r="FJA78" s="4"/>
      <c r="FJB78" s="4"/>
      <c r="FJC78" s="4"/>
      <c r="FJD78" s="4"/>
      <c r="FJE78" s="4"/>
      <c r="FJF78" s="4"/>
      <c r="FJG78" s="4"/>
      <c r="FJH78" s="4"/>
      <c r="FJI78" s="4"/>
      <c r="FJJ78" s="4"/>
      <c r="FJK78" s="4"/>
      <c r="FJL78" s="4"/>
      <c r="FJM78" s="4"/>
      <c r="FJN78" s="4"/>
      <c r="FJO78" s="4"/>
      <c r="FJP78" s="4"/>
      <c r="FJQ78" s="4"/>
      <c r="FJR78" s="4"/>
      <c r="FJS78" s="4"/>
      <c r="FJT78" s="4"/>
      <c r="FJU78" s="4"/>
      <c r="FJV78" s="4"/>
      <c r="FJW78" s="4"/>
      <c r="FJX78" s="4"/>
      <c r="FJY78" s="4"/>
      <c r="FJZ78" s="4"/>
      <c r="FKA78" s="4"/>
      <c r="FKB78" s="4"/>
      <c r="FKC78" s="4"/>
      <c r="FKD78" s="4"/>
      <c r="FKE78" s="4"/>
      <c r="FKF78" s="4"/>
      <c r="FKG78" s="4"/>
      <c r="FKH78" s="4"/>
      <c r="FKI78" s="4"/>
      <c r="FKJ78" s="4"/>
      <c r="FKK78" s="4"/>
      <c r="FKL78" s="4"/>
      <c r="FKM78" s="4"/>
      <c r="FKN78" s="4"/>
      <c r="FKO78" s="4"/>
      <c r="FKP78" s="4"/>
      <c r="FKQ78" s="4"/>
      <c r="FKR78" s="4"/>
      <c r="FKS78" s="4"/>
      <c r="FKT78" s="4"/>
      <c r="FKU78" s="4"/>
      <c r="FKV78" s="4"/>
      <c r="FKW78" s="4"/>
      <c r="FKX78" s="4"/>
      <c r="FKY78" s="4"/>
      <c r="FKZ78" s="4"/>
      <c r="FLA78" s="4"/>
      <c r="FLB78" s="4"/>
      <c r="FLC78" s="4"/>
      <c r="FLD78" s="4"/>
      <c r="FLE78" s="4"/>
      <c r="FLF78" s="4"/>
      <c r="FLG78" s="4"/>
      <c r="FLH78" s="4"/>
      <c r="FLI78" s="4"/>
      <c r="FLJ78" s="4"/>
      <c r="FLK78" s="4"/>
      <c r="FLL78" s="4"/>
      <c r="FLM78" s="4"/>
      <c r="FLN78" s="4"/>
      <c r="FLO78" s="4"/>
      <c r="FLP78" s="4"/>
      <c r="FLQ78" s="4"/>
      <c r="FLR78" s="4"/>
      <c r="FLS78" s="4"/>
      <c r="FLT78" s="4"/>
      <c r="FLU78" s="4"/>
      <c r="FLV78" s="4"/>
      <c r="FLW78" s="4"/>
      <c r="FLX78" s="4"/>
      <c r="FLY78" s="4"/>
      <c r="FLZ78" s="4"/>
      <c r="FMA78" s="4"/>
      <c r="FMB78" s="4"/>
      <c r="FMC78" s="4"/>
      <c r="FMD78" s="4"/>
      <c r="FME78" s="4"/>
      <c r="FMF78" s="4"/>
      <c r="FMG78" s="4"/>
      <c r="FMH78" s="4"/>
      <c r="FMI78" s="4"/>
      <c r="FMJ78" s="4"/>
      <c r="FMK78" s="4"/>
      <c r="FML78" s="4"/>
      <c r="FMM78" s="4"/>
      <c r="FMN78" s="4"/>
      <c r="FMO78" s="4"/>
      <c r="FMP78" s="4"/>
      <c r="FMQ78" s="4"/>
      <c r="FMR78" s="4"/>
      <c r="FMS78" s="4"/>
      <c r="FMT78" s="4"/>
      <c r="FMU78" s="4"/>
      <c r="FMV78" s="4"/>
      <c r="FMW78" s="4"/>
      <c r="FMX78" s="4"/>
      <c r="FMY78" s="4"/>
      <c r="FMZ78" s="4"/>
      <c r="FNA78" s="4"/>
      <c r="FNB78" s="4"/>
      <c r="FNC78" s="4"/>
      <c r="FND78" s="4"/>
      <c r="FNE78" s="4"/>
      <c r="FNF78" s="4"/>
      <c r="FNG78" s="4"/>
      <c r="FNH78" s="4"/>
      <c r="FNI78" s="4"/>
      <c r="FNJ78" s="4"/>
      <c r="FNK78" s="4"/>
      <c r="FNL78" s="4"/>
      <c r="FNM78" s="4"/>
      <c r="FNN78" s="4"/>
      <c r="FNO78" s="4"/>
      <c r="FNP78" s="4"/>
      <c r="FNQ78" s="4"/>
      <c r="FNR78" s="4"/>
      <c r="FNS78" s="4"/>
      <c r="FNT78" s="4"/>
      <c r="FNU78" s="4"/>
      <c r="FNV78" s="4"/>
      <c r="FNW78" s="4"/>
      <c r="FNX78" s="4"/>
      <c r="FNY78" s="4"/>
      <c r="FNZ78" s="4"/>
      <c r="FOA78" s="4"/>
      <c r="FOB78" s="4"/>
      <c r="FOC78" s="4"/>
      <c r="FOD78" s="4"/>
      <c r="FOE78" s="4"/>
      <c r="FOF78" s="4"/>
      <c r="FOG78" s="4"/>
      <c r="FOH78" s="4"/>
      <c r="FOI78" s="4"/>
      <c r="FOJ78" s="4"/>
      <c r="FOK78" s="4"/>
      <c r="FOL78" s="4"/>
      <c r="FOM78" s="4"/>
      <c r="FON78" s="4"/>
      <c r="FOO78" s="4"/>
      <c r="FOP78" s="4"/>
      <c r="FOQ78" s="4"/>
      <c r="FOR78" s="4"/>
      <c r="FOS78" s="4"/>
      <c r="FOT78" s="4"/>
      <c r="FOU78" s="4"/>
      <c r="FOV78" s="4"/>
      <c r="FOW78" s="4"/>
      <c r="FOX78" s="4"/>
      <c r="FOY78" s="4"/>
      <c r="FOZ78" s="4"/>
      <c r="FPA78" s="4"/>
      <c r="FPB78" s="4"/>
      <c r="FPC78" s="4"/>
      <c r="FPD78" s="4"/>
      <c r="FPE78" s="4"/>
      <c r="FPF78" s="4"/>
      <c r="FPG78" s="4"/>
      <c r="FPH78" s="4"/>
      <c r="FPI78" s="4"/>
      <c r="FPJ78" s="4"/>
      <c r="FPK78" s="4"/>
      <c r="FPL78" s="4"/>
      <c r="FPM78" s="4"/>
      <c r="FPN78" s="4"/>
      <c r="FPO78" s="4"/>
      <c r="FPP78" s="4"/>
      <c r="FPQ78" s="4"/>
      <c r="FPR78" s="4"/>
      <c r="FPS78" s="4"/>
      <c r="FPT78" s="4"/>
      <c r="FPU78" s="4"/>
      <c r="FPV78" s="4"/>
      <c r="FPW78" s="4"/>
      <c r="FPX78" s="4"/>
      <c r="FPY78" s="4"/>
      <c r="FPZ78" s="4"/>
      <c r="FQA78" s="4"/>
      <c r="FQB78" s="4"/>
      <c r="FQC78" s="4"/>
      <c r="FQD78" s="4"/>
      <c r="FQE78" s="4"/>
      <c r="FQF78" s="4"/>
      <c r="FQG78" s="4"/>
      <c r="FQH78" s="4"/>
      <c r="FQI78" s="4"/>
      <c r="FQJ78" s="4"/>
      <c r="FQK78" s="4"/>
      <c r="FQL78" s="4"/>
      <c r="FQM78" s="4"/>
      <c r="FQN78" s="4"/>
      <c r="FQO78" s="4"/>
      <c r="FQP78" s="4"/>
      <c r="FQQ78" s="4"/>
      <c r="FQR78" s="4"/>
      <c r="FQS78" s="4"/>
      <c r="FQT78" s="4"/>
      <c r="FQU78" s="4"/>
      <c r="FQV78" s="4"/>
      <c r="FQW78" s="4"/>
      <c r="FQX78" s="4"/>
      <c r="FQY78" s="4"/>
      <c r="FQZ78" s="4"/>
      <c r="FRA78" s="4"/>
      <c r="FRB78" s="4"/>
      <c r="FRC78" s="4"/>
      <c r="FRD78" s="4"/>
      <c r="FRE78" s="4"/>
      <c r="FRF78" s="4"/>
      <c r="FRG78" s="4"/>
      <c r="FRH78" s="4"/>
      <c r="FRI78" s="4"/>
      <c r="FRJ78" s="4"/>
      <c r="FRK78" s="4"/>
      <c r="FRL78" s="4"/>
      <c r="FRM78" s="4"/>
      <c r="FRN78" s="4"/>
      <c r="FRO78" s="4"/>
      <c r="FRP78" s="4"/>
      <c r="FRQ78" s="4"/>
      <c r="FRR78" s="4"/>
      <c r="FRS78" s="4"/>
      <c r="FRT78" s="4"/>
      <c r="FRU78" s="4"/>
      <c r="FRV78" s="4"/>
      <c r="FRW78" s="4"/>
      <c r="FRX78" s="4"/>
      <c r="FRY78" s="4"/>
      <c r="FRZ78" s="4"/>
      <c r="FSA78" s="4"/>
      <c r="FSB78" s="4"/>
      <c r="FSC78" s="4"/>
      <c r="FSD78" s="4"/>
      <c r="FSE78" s="4"/>
      <c r="FSF78" s="4"/>
      <c r="FSG78" s="4"/>
      <c r="FSH78" s="4"/>
      <c r="FSI78" s="4"/>
      <c r="FSJ78" s="4"/>
      <c r="FSK78" s="4"/>
      <c r="FSL78" s="4"/>
      <c r="FSM78" s="4"/>
      <c r="FSN78" s="4"/>
      <c r="FSO78" s="4"/>
      <c r="FSP78" s="4"/>
      <c r="FSQ78" s="4"/>
      <c r="FSR78" s="4"/>
      <c r="FSS78" s="4"/>
      <c r="FST78" s="4"/>
      <c r="FSU78" s="4"/>
      <c r="FSV78" s="4"/>
      <c r="FSW78" s="4"/>
      <c r="FSX78" s="4"/>
      <c r="FSY78" s="4"/>
      <c r="FSZ78" s="4"/>
      <c r="FTA78" s="4"/>
      <c r="FTB78" s="4"/>
      <c r="FTC78" s="4"/>
      <c r="FTD78" s="4"/>
      <c r="FTE78" s="4"/>
      <c r="FTF78" s="4"/>
      <c r="FTG78" s="4"/>
      <c r="FTH78" s="4"/>
      <c r="FTI78" s="4"/>
      <c r="FTJ78" s="4"/>
      <c r="FTK78" s="4"/>
      <c r="FTL78" s="4"/>
      <c r="FTM78" s="4"/>
      <c r="FTN78" s="4"/>
      <c r="FTO78" s="4"/>
      <c r="FTP78" s="4"/>
      <c r="FTQ78" s="4"/>
      <c r="FTR78" s="4"/>
      <c r="FTS78" s="4"/>
      <c r="FTT78" s="4"/>
      <c r="FTU78" s="4"/>
      <c r="FTV78" s="4"/>
      <c r="FTW78" s="4"/>
      <c r="FTX78" s="4"/>
      <c r="FTY78" s="4"/>
      <c r="FTZ78" s="4"/>
      <c r="FUA78" s="4"/>
      <c r="FUB78" s="4"/>
      <c r="FUC78" s="4"/>
      <c r="FUD78" s="4"/>
      <c r="FUE78" s="4"/>
      <c r="FUF78" s="4"/>
      <c r="FUG78" s="4"/>
      <c r="FUH78" s="4"/>
      <c r="FUI78" s="4"/>
      <c r="FUJ78" s="4"/>
      <c r="FUK78" s="4"/>
      <c r="FUL78" s="4"/>
      <c r="FUM78" s="4"/>
      <c r="FUN78" s="4"/>
      <c r="FUO78" s="4"/>
      <c r="FUP78" s="4"/>
      <c r="FUQ78" s="4"/>
      <c r="FUR78" s="4"/>
      <c r="FUS78" s="4"/>
      <c r="FUT78" s="4"/>
      <c r="FUU78" s="4"/>
      <c r="FUV78" s="4"/>
      <c r="FUW78" s="4"/>
      <c r="FUX78" s="4"/>
      <c r="FUY78" s="4"/>
      <c r="FUZ78" s="4"/>
      <c r="FVA78" s="4"/>
      <c r="FVB78" s="4"/>
      <c r="FVC78" s="4"/>
      <c r="FVD78" s="4"/>
      <c r="FVE78" s="4"/>
      <c r="FVF78" s="4"/>
      <c r="FVG78" s="4"/>
      <c r="FVH78" s="4"/>
      <c r="FVI78" s="4"/>
      <c r="FVJ78" s="4"/>
      <c r="FVK78" s="4"/>
      <c r="FVL78" s="4"/>
      <c r="FVM78" s="4"/>
      <c r="FVN78" s="4"/>
      <c r="FVO78" s="4"/>
      <c r="FVP78" s="4"/>
      <c r="FVQ78" s="4"/>
      <c r="FVR78" s="4"/>
      <c r="FVS78" s="4"/>
      <c r="FVT78" s="4"/>
      <c r="FVU78" s="4"/>
      <c r="FVV78" s="4"/>
      <c r="FVW78" s="4"/>
      <c r="FVX78" s="4"/>
      <c r="FVY78" s="4"/>
      <c r="FVZ78" s="4"/>
      <c r="FWA78" s="4"/>
      <c r="FWB78" s="4"/>
      <c r="FWC78" s="4"/>
      <c r="FWD78" s="4"/>
      <c r="FWE78" s="4"/>
      <c r="FWF78" s="4"/>
      <c r="FWG78" s="4"/>
      <c r="FWH78" s="4"/>
      <c r="FWI78" s="4"/>
      <c r="FWJ78" s="4"/>
      <c r="FWK78" s="4"/>
      <c r="FWL78" s="4"/>
      <c r="FWM78" s="4"/>
      <c r="FWN78" s="4"/>
      <c r="FWO78" s="4"/>
      <c r="FWP78" s="4"/>
      <c r="FWQ78" s="4"/>
      <c r="FWR78" s="4"/>
      <c r="FWS78" s="4"/>
      <c r="FWT78" s="4"/>
      <c r="FWU78" s="4"/>
      <c r="FWV78" s="4"/>
      <c r="FWW78" s="4"/>
      <c r="FWX78" s="4"/>
      <c r="FWY78" s="4"/>
      <c r="FWZ78" s="4"/>
      <c r="FXA78" s="4"/>
      <c r="FXB78" s="4"/>
      <c r="FXC78" s="4"/>
      <c r="FXD78" s="4"/>
      <c r="FXE78" s="4"/>
      <c r="FXF78" s="4"/>
      <c r="FXG78" s="4"/>
      <c r="FXH78" s="4"/>
      <c r="FXI78" s="4"/>
      <c r="FXJ78" s="4"/>
      <c r="FXK78" s="4"/>
      <c r="FXL78" s="4"/>
      <c r="FXM78" s="4"/>
      <c r="FXN78" s="4"/>
      <c r="FXO78" s="4"/>
      <c r="FXP78" s="4"/>
      <c r="FXQ78" s="4"/>
      <c r="FXR78" s="4"/>
      <c r="FXS78" s="4"/>
      <c r="FXT78" s="4"/>
      <c r="FXU78" s="4"/>
      <c r="FXV78" s="4"/>
      <c r="FXW78" s="4"/>
      <c r="FXX78" s="4"/>
      <c r="FXY78" s="4"/>
      <c r="FXZ78" s="4"/>
      <c r="FYA78" s="4"/>
      <c r="FYB78" s="4"/>
      <c r="FYC78" s="4"/>
      <c r="FYD78" s="4"/>
      <c r="FYE78" s="4"/>
      <c r="FYF78" s="4"/>
      <c r="FYG78" s="4"/>
      <c r="FYH78" s="4"/>
      <c r="FYI78" s="4"/>
      <c r="FYJ78" s="4"/>
      <c r="FYK78" s="4"/>
      <c r="FYL78" s="4"/>
      <c r="FYM78" s="4"/>
      <c r="FYN78" s="4"/>
      <c r="FYO78" s="4"/>
      <c r="FYP78" s="4"/>
      <c r="FYQ78" s="4"/>
      <c r="FYR78" s="4"/>
      <c r="FYS78" s="4"/>
      <c r="FYT78" s="4"/>
      <c r="FYU78" s="4"/>
      <c r="FYV78" s="4"/>
      <c r="FYW78" s="4"/>
      <c r="FYX78" s="4"/>
      <c r="FYY78" s="4"/>
      <c r="FYZ78" s="4"/>
      <c r="FZA78" s="4"/>
      <c r="FZB78" s="4"/>
      <c r="FZC78" s="4"/>
      <c r="FZD78" s="4"/>
      <c r="FZE78" s="4"/>
      <c r="FZF78" s="4"/>
      <c r="FZG78" s="4"/>
      <c r="FZH78" s="4"/>
      <c r="FZI78" s="4"/>
      <c r="FZJ78" s="4"/>
      <c r="FZK78" s="4"/>
      <c r="FZL78" s="4"/>
      <c r="FZM78" s="4"/>
      <c r="FZN78" s="4"/>
      <c r="FZO78" s="4"/>
      <c r="FZP78" s="4"/>
      <c r="FZQ78" s="4"/>
      <c r="FZR78" s="4"/>
      <c r="FZS78" s="4"/>
      <c r="FZT78" s="4"/>
      <c r="FZU78" s="4"/>
      <c r="FZV78" s="4"/>
      <c r="FZW78" s="4"/>
      <c r="FZX78" s="4"/>
      <c r="FZY78" s="4"/>
      <c r="FZZ78" s="4"/>
      <c r="GAA78" s="4"/>
      <c r="GAB78" s="4"/>
      <c r="GAC78" s="4"/>
      <c r="GAD78" s="4"/>
      <c r="GAE78" s="4"/>
      <c r="GAF78" s="4"/>
      <c r="GAG78" s="4"/>
      <c r="GAH78" s="4"/>
      <c r="GAI78" s="4"/>
      <c r="GAJ78" s="4"/>
      <c r="GAK78" s="4"/>
      <c r="GAL78" s="4"/>
      <c r="GAM78" s="4"/>
      <c r="GAN78" s="4"/>
      <c r="GAO78" s="4"/>
      <c r="GAP78" s="4"/>
      <c r="GAQ78" s="4"/>
      <c r="GAR78" s="4"/>
      <c r="GAS78" s="4"/>
      <c r="GAT78" s="4"/>
      <c r="GAU78" s="4"/>
      <c r="GAV78" s="4"/>
      <c r="GAW78" s="4"/>
      <c r="GAX78" s="4"/>
      <c r="GAY78" s="4"/>
      <c r="GAZ78" s="4"/>
      <c r="GBA78" s="4"/>
      <c r="GBB78" s="4"/>
      <c r="GBC78" s="4"/>
      <c r="GBD78" s="4"/>
      <c r="GBE78" s="4"/>
      <c r="GBF78" s="4"/>
      <c r="GBG78" s="4"/>
      <c r="GBH78" s="4"/>
      <c r="GBI78" s="4"/>
      <c r="GBJ78" s="4"/>
      <c r="GBK78" s="4"/>
      <c r="GBL78" s="4"/>
      <c r="GBM78" s="4"/>
      <c r="GBN78" s="4"/>
      <c r="GBO78" s="4"/>
      <c r="GBP78" s="4"/>
      <c r="GBQ78" s="4"/>
      <c r="GBR78" s="4"/>
      <c r="GBS78" s="4"/>
      <c r="GBT78" s="4"/>
      <c r="GBU78" s="4"/>
      <c r="GBV78" s="4"/>
      <c r="GBW78" s="4"/>
      <c r="GBX78" s="4"/>
      <c r="GBY78" s="4"/>
      <c r="GBZ78" s="4"/>
      <c r="GCA78" s="4"/>
      <c r="GCB78" s="4"/>
      <c r="GCC78" s="4"/>
      <c r="GCD78" s="4"/>
      <c r="GCE78" s="4"/>
      <c r="GCF78" s="4"/>
      <c r="GCG78" s="4"/>
      <c r="GCH78" s="4"/>
      <c r="GCI78" s="4"/>
      <c r="GCJ78" s="4"/>
      <c r="GCK78" s="4"/>
      <c r="GCL78" s="4"/>
      <c r="GCM78" s="4"/>
      <c r="GCN78" s="4"/>
      <c r="GCO78" s="4"/>
      <c r="GCP78" s="4"/>
      <c r="GCQ78" s="4"/>
      <c r="GCR78" s="4"/>
      <c r="GCS78" s="4"/>
      <c r="GCT78" s="4"/>
      <c r="GCU78" s="4"/>
      <c r="GCV78" s="4"/>
      <c r="GCW78" s="4"/>
      <c r="GCX78" s="4"/>
      <c r="GCY78" s="4"/>
      <c r="GCZ78" s="4"/>
      <c r="GDA78" s="4"/>
      <c r="GDB78" s="4"/>
      <c r="GDC78" s="4"/>
      <c r="GDD78" s="4"/>
      <c r="GDE78" s="4"/>
      <c r="GDF78" s="4"/>
      <c r="GDG78" s="4"/>
      <c r="GDH78" s="4"/>
      <c r="GDI78" s="4"/>
      <c r="GDJ78" s="4"/>
      <c r="GDK78" s="4"/>
      <c r="GDL78" s="4"/>
      <c r="GDM78" s="4"/>
      <c r="GDN78" s="4"/>
      <c r="GDO78" s="4"/>
      <c r="GDP78" s="4"/>
      <c r="GDQ78" s="4"/>
      <c r="GDR78" s="4"/>
      <c r="GDS78" s="4"/>
      <c r="GDT78" s="4"/>
      <c r="GDU78" s="4"/>
      <c r="GDV78" s="4"/>
      <c r="GDW78" s="4"/>
      <c r="GDX78" s="4"/>
      <c r="GDY78" s="4"/>
      <c r="GDZ78" s="4"/>
      <c r="GEA78" s="4"/>
      <c r="GEB78" s="4"/>
      <c r="GEC78" s="4"/>
      <c r="GED78" s="4"/>
      <c r="GEE78" s="4"/>
      <c r="GEF78" s="4"/>
      <c r="GEG78" s="4"/>
      <c r="GEH78" s="4"/>
      <c r="GEI78" s="4"/>
      <c r="GEJ78" s="4"/>
      <c r="GEK78" s="4"/>
      <c r="GEL78" s="4"/>
      <c r="GEM78" s="4"/>
      <c r="GEN78" s="4"/>
      <c r="GEO78" s="4"/>
      <c r="GEP78" s="4"/>
      <c r="GEQ78" s="4"/>
      <c r="GER78" s="4"/>
      <c r="GES78" s="4"/>
      <c r="GET78" s="4"/>
      <c r="GEU78" s="4"/>
      <c r="GEV78" s="4"/>
      <c r="GEW78" s="4"/>
      <c r="GEX78" s="4"/>
      <c r="GEY78" s="4"/>
      <c r="GEZ78" s="4"/>
      <c r="GFA78" s="4"/>
      <c r="GFB78" s="4"/>
      <c r="GFC78" s="4"/>
      <c r="GFD78" s="4"/>
      <c r="GFE78" s="4"/>
      <c r="GFF78" s="4"/>
      <c r="GFG78" s="4"/>
      <c r="GFH78" s="4"/>
      <c r="GFI78" s="4"/>
      <c r="GFJ78" s="4"/>
      <c r="GFK78" s="4"/>
      <c r="GFL78" s="4"/>
      <c r="GFM78" s="4"/>
      <c r="GFN78" s="4"/>
      <c r="GFO78" s="4"/>
      <c r="GFP78" s="4"/>
      <c r="GFQ78" s="4"/>
      <c r="GFR78" s="4"/>
      <c r="GFS78" s="4"/>
      <c r="GFT78" s="4"/>
      <c r="GFU78" s="4"/>
      <c r="GFV78" s="4"/>
      <c r="GFW78" s="4"/>
      <c r="GFX78" s="4"/>
      <c r="GFY78" s="4"/>
      <c r="GFZ78" s="4"/>
      <c r="GGA78" s="4"/>
      <c r="GGB78" s="4"/>
      <c r="GGC78" s="4"/>
      <c r="GGD78" s="4"/>
      <c r="GGE78" s="4"/>
      <c r="GGF78" s="4"/>
      <c r="GGG78" s="4"/>
      <c r="GGH78" s="4"/>
      <c r="GGI78" s="4"/>
      <c r="GGJ78" s="4"/>
      <c r="GGK78" s="4"/>
      <c r="GGL78" s="4"/>
      <c r="GGM78" s="4"/>
      <c r="GGN78" s="4"/>
      <c r="GGO78" s="4"/>
      <c r="GGP78" s="4"/>
      <c r="GGQ78" s="4"/>
      <c r="GGR78" s="4"/>
      <c r="GGS78" s="4"/>
      <c r="GGT78" s="4"/>
      <c r="GGU78" s="4"/>
      <c r="GGV78" s="4"/>
      <c r="GGW78" s="4"/>
      <c r="GGX78" s="4"/>
      <c r="GGY78" s="4"/>
      <c r="GGZ78" s="4"/>
      <c r="GHA78" s="4"/>
      <c r="GHB78" s="4"/>
      <c r="GHC78" s="4"/>
      <c r="GHD78" s="4"/>
      <c r="GHE78" s="4"/>
      <c r="GHF78" s="4"/>
      <c r="GHG78" s="4"/>
      <c r="GHH78" s="4"/>
      <c r="GHI78" s="4"/>
      <c r="GHJ78" s="4"/>
      <c r="GHK78" s="4"/>
      <c r="GHL78" s="4"/>
      <c r="GHM78" s="4"/>
      <c r="GHN78" s="4"/>
      <c r="GHO78" s="4"/>
      <c r="GHP78" s="4"/>
      <c r="GHQ78" s="4"/>
      <c r="GHR78" s="4"/>
      <c r="GHS78" s="4"/>
      <c r="GHT78" s="4"/>
      <c r="GHU78" s="4"/>
      <c r="GHV78" s="4"/>
      <c r="GHW78" s="4"/>
      <c r="GHX78" s="4"/>
      <c r="GHY78" s="4"/>
      <c r="GHZ78" s="4"/>
      <c r="GIA78" s="4"/>
      <c r="GIB78" s="4"/>
      <c r="GIC78" s="4"/>
      <c r="GID78" s="4"/>
      <c r="GIE78" s="4"/>
      <c r="GIF78" s="4"/>
      <c r="GIG78" s="4"/>
      <c r="GIH78" s="4"/>
      <c r="GII78" s="4"/>
      <c r="GIJ78" s="4"/>
      <c r="GIK78" s="4"/>
      <c r="GIL78" s="4"/>
      <c r="GIM78" s="4"/>
      <c r="GIN78" s="4"/>
      <c r="GIO78" s="4"/>
      <c r="GIP78" s="4"/>
      <c r="GIQ78" s="4"/>
      <c r="GIR78" s="4"/>
      <c r="GIS78" s="4"/>
      <c r="GIT78" s="4"/>
      <c r="GIU78" s="4"/>
      <c r="GIV78" s="4"/>
      <c r="GIW78" s="4"/>
      <c r="GIX78" s="4"/>
      <c r="GIY78" s="4"/>
      <c r="GIZ78" s="4"/>
      <c r="GJA78" s="4"/>
      <c r="GJB78" s="4"/>
      <c r="GJC78" s="4"/>
      <c r="GJD78" s="4"/>
      <c r="GJE78" s="4"/>
      <c r="GJF78" s="4"/>
      <c r="GJG78" s="4"/>
      <c r="GJH78" s="4"/>
      <c r="GJI78" s="4"/>
      <c r="GJJ78" s="4"/>
      <c r="GJK78" s="4"/>
      <c r="GJL78" s="4"/>
      <c r="GJM78" s="4"/>
      <c r="GJN78" s="4"/>
      <c r="GJO78" s="4"/>
      <c r="GJP78" s="4"/>
      <c r="GJQ78" s="4"/>
      <c r="GJR78" s="4"/>
      <c r="GJS78" s="4"/>
      <c r="GJT78" s="4"/>
      <c r="GJU78" s="4"/>
      <c r="GJV78" s="4"/>
      <c r="GJW78" s="4"/>
      <c r="GJX78" s="4"/>
      <c r="GJY78" s="4"/>
      <c r="GJZ78" s="4"/>
      <c r="GKA78" s="4"/>
      <c r="GKB78" s="4"/>
      <c r="GKC78" s="4"/>
      <c r="GKD78" s="4"/>
      <c r="GKE78" s="4"/>
      <c r="GKF78" s="4"/>
      <c r="GKG78" s="4"/>
      <c r="GKH78" s="4"/>
      <c r="GKI78" s="4"/>
      <c r="GKJ78" s="4"/>
      <c r="GKK78" s="4"/>
      <c r="GKL78" s="4"/>
      <c r="GKM78" s="4"/>
      <c r="GKN78" s="4"/>
      <c r="GKO78" s="4"/>
      <c r="GKP78" s="4"/>
      <c r="GKQ78" s="4"/>
      <c r="GKR78" s="4"/>
      <c r="GKS78" s="4"/>
      <c r="GKT78" s="4"/>
      <c r="GKU78" s="4"/>
      <c r="GKV78" s="4"/>
      <c r="GKW78" s="4"/>
      <c r="GKX78" s="4"/>
      <c r="GKY78" s="4"/>
      <c r="GKZ78" s="4"/>
      <c r="GLA78" s="4"/>
      <c r="GLB78" s="4"/>
      <c r="GLC78" s="4"/>
      <c r="GLD78" s="4"/>
      <c r="GLE78" s="4"/>
      <c r="GLF78" s="4"/>
      <c r="GLG78" s="4"/>
      <c r="GLH78" s="4"/>
      <c r="GLI78" s="4"/>
      <c r="GLJ78" s="4"/>
      <c r="GLK78" s="4"/>
      <c r="GLL78" s="4"/>
      <c r="GLM78" s="4"/>
      <c r="GLN78" s="4"/>
      <c r="GLO78" s="4"/>
      <c r="GLP78" s="4"/>
      <c r="GLQ78" s="4"/>
      <c r="GLR78" s="4"/>
      <c r="GLS78" s="4"/>
      <c r="GLT78" s="4"/>
      <c r="GLU78" s="4"/>
      <c r="GLV78" s="4"/>
      <c r="GLW78" s="4"/>
      <c r="GLX78" s="4"/>
      <c r="GLY78" s="4"/>
      <c r="GLZ78" s="4"/>
      <c r="GMA78" s="4"/>
      <c r="GMB78" s="4"/>
      <c r="GMC78" s="4"/>
      <c r="GMD78" s="4"/>
      <c r="GME78" s="4"/>
      <c r="GMF78" s="4"/>
      <c r="GMG78" s="4"/>
      <c r="GMH78" s="4"/>
      <c r="GMI78" s="4"/>
      <c r="GMJ78" s="4"/>
      <c r="GMK78" s="4"/>
      <c r="GML78" s="4"/>
      <c r="GMM78" s="4"/>
      <c r="GMN78" s="4"/>
      <c r="GMO78" s="4"/>
      <c r="GMP78" s="4"/>
      <c r="GMQ78" s="4"/>
      <c r="GMR78" s="4"/>
      <c r="GMS78" s="4"/>
      <c r="GMT78" s="4"/>
      <c r="GMU78" s="4"/>
      <c r="GMV78" s="4"/>
      <c r="GMW78" s="4"/>
      <c r="GMX78" s="4"/>
      <c r="GMY78" s="4"/>
      <c r="GMZ78" s="4"/>
      <c r="GNA78" s="4"/>
      <c r="GNB78" s="4"/>
      <c r="GNC78" s="4"/>
      <c r="GND78" s="4"/>
      <c r="GNE78" s="4"/>
      <c r="GNF78" s="4"/>
      <c r="GNG78" s="4"/>
      <c r="GNH78" s="4"/>
      <c r="GNI78" s="4"/>
      <c r="GNJ78" s="4"/>
      <c r="GNK78" s="4"/>
      <c r="GNL78" s="4"/>
      <c r="GNM78" s="4"/>
      <c r="GNN78" s="4"/>
      <c r="GNO78" s="4"/>
      <c r="GNP78" s="4"/>
      <c r="GNQ78" s="4"/>
      <c r="GNR78" s="4"/>
      <c r="GNS78" s="4"/>
      <c r="GNT78" s="4"/>
      <c r="GNU78" s="4"/>
      <c r="GNV78" s="4"/>
      <c r="GNW78" s="4"/>
      <c r="GNX78" s="4"/>
      <c r="GNY78" s="4"/>
      <c r="GNZ78" s="4"/>
      <c r="GOA78" s="4"/>
      <c r="GOB78" s="4"/>
      <c r="GOC78" s="4"/>
      <c r="GOD78" s="4"/>
      <c r="GOE78" s="4"/>
      <c r="GOF78" s="4"/>
      <c r="GOG78" s="4"/>
      <c r="GOH78" s="4"/>
      <c r="GOI78" s="4"/>
      <c r="GOJ78" s="4"/>
      <c r="GOK78" s="4"/>
      <c r="GOL78" s="4"/>
      <c r="GOM78" s="4"/>
      <c r="GON78" s="4"/>
      <c r="GOO78" s="4"/>
      <c r="GOP78" s="4"/>
      <c r="GOQ78" s="4"/>
      <c r="GOR78" s="4"/>
      <c r="GOS78" s="4"/>
      <c r="GOT78" s="4"/>
      <c r="GOU78" s="4"/>
      <c r="GOV78" s="4"/>
      <c r="GOW78" s="4"/>
      <c r="GOX78" s="4"/>
      <c r="GOY78" s="4"/>
      <c r="GOZ78" s="4"/>
      <c r="GPA78" s="4"/>
      <c r="GPB78" s="4"/>
      <c r="GPC78" s="4"/>
      <c r="GPD78" s="4"/>
      <c r="GPE78" s="4"/>
      <c r="GPF78" s="4"/>
      <c r="GPG78" s="4"/>
      <c r="GPH78" s="4"/>
      <c r="GPI78" s="4"/>
      <c r="GPJ78" s="4"/>
      <c r="GPK78" s="4"/>
      <c r="GPL78" s="4"/>
      <c r="GPM78" s="4"/>
      <c r="GPN78" s="4"/>
      <c r="GPO78" s="4"/>
      <c r="GPP78" s="4"/>
      <c r="GPQ78" s="4"/>
      <c r="GPR78" s="4"/>
      <c r="GPS78" s="4"/>
      <c r="GPT78" s="4"/>
      <c r="GPU78" s="4"/>
      <c r="GPV78" s="4"/>
      <c r="GPW78" s="4"/>
      <c r="GPX78" s="4"/>
      <c r="GPY78" s="4"/>
      <c r="GPZ78" s="4"/>
      <c r="GQA78" s="4"/>
      <c r="GQB78" s="4"/>
      <c r="GQC78" s="4"/>
      <c r="GQD78" s="4"/>
      <c r="GQE78" s="4"/>
      <c r="GQF78" s="4"/>
      <c r="GQG78" s="4"/>
      <c r="GQH78" s="4"/>
      <c r="GQI78" s="4"/>
      <c r="GQJ78" s="4"/>
      <c r="GQK78" s="4"/>
      <c r="GQL78" s="4"/>
      <c r="GQM78" s="4"/>
      <c r="GQN78" s="4"/>
      <c r="GQO78" s="4"/>
      <c r="GQP78" s="4"/>
      <c r="GQQ78" s="4"/>
      <c r="GQR78" s="4"/>
      <c r="GQS78" s="4"/>
      <c r="GQT78" s="4"/>
      <c r="GQU78" s="4"/>
      <c r="GQV78" s="4"/>
      <c r="GQW78" s="4"/>
      <c r="GQX78" s="4"/>
      <c r="GQY78" s="4"/>
      <c r="GQZ78" s="4"/>
      <c r="GRA78" s="4"/>
      <c r="GRB78" s="4"/>
      <c r="GRC78" s="4"/>
      <c r="GRD78" s="4"/>
      <c r="GRE78" s="4"/>
      <c r="GRF78" s="4"/>
      <c r="GRG78" s="4"/>
      <c r="GRH78" s="4"/>
      <c r="GRI78" s="4"/>
      <c r="GRJ78" s="4"/>
      <c r="GRK78" s="4"/>
      <c r="GRL78" s="4"/>
      <c r="GRM78" s="4"/>
      <c r="GRN78" s="4"/>
      <c r="GRO78" s="4"/>
      <c r="GRP78" s="4"/>
      <c r="GRQ78" s="4"/>
      <c r="GRR78" s="4"/>
      <c r="GRS78" s="4"/>
      <c r="GRT78" s="4"/>
      <c r="GRU78" s="4"/>
      <c r="GRV78" s="4"/>
      <c r="GRW78" s="4"/>
      <c r="GRX78" s="4"/>
      <c r="GRY78" s="4"/>
      <c r="GRZ78" s="4"/>
      <c r="GSA78" s="4"/>
      <c r="GSB78" s="4"/>
      <c r="GSC78" s="4"/>
      <c r="GSD78" s="4"/>
      <c r="GSE78" s="4"/>
      <c r="GSF78" s="4"/>
      <c r="GSG78" s="4"/>
      <c r="GSH78" s="4"/>
      <c r="GSI78" s="4"/>
      <c r="GSJ78" s="4"/>
      <c r="GSK78" s="4"/>
      <c r="GSL78" s="4"/>
      <c r="GSM78" s="4"/>
      <c r="GSN78" s="4"/>
      <c r="GSO78" s="4"/>
      <c r="GSP78" s="4"/>
      <c r="GSQ78" s="4"/>
      <c r="GSR78" s="4"/>
      <c r="GSS78" s="4"/>
      <c r="GST78" s="4"/>
      <c r="GSU78" s="4"/>
      <c r="GSV78" s="4"/>
      <c r="GSW78" s="4"/>
      <c r="GSX78" s="4"/>
      <c r="GSY78" s="4"/>
      <c r="GSZ78" s="4"/>
      <c r="GTA78" s="4"/>
      <c r="GTB78" s="4"/>
      <c r="GTC78" s="4"/>
      <c r="GTD78" s="4"/>
      <c r="GTE78" s="4"/>
      <c r="GTF78" s="4"/>
      <c r="GTG78" s="4"/>
      <c r="GTH78" s="4"/>
      <c r="GTI78" s="4"/>
      <c r="GTJ78" s="4"/>
      <c r="GTK78" s="4"/>
      <c r="GTL78" s="4"/>
      <c r="GTM78" s="4"/>
      <c r="GTN78" s="4"/>
      <c r="GTO78" s="4"/>
      <c r="GTP78" s="4"/>
      <c r="GTQ78" s="4"/>
      <c r="GTR78" s="4"/>
      <c r="GTS78" s="4"/>
      <c r="GTT78" s="4"/>
      <c r="GTU78" s="4"/>
      <c r="GTV78" s="4"/>
      <c r="GTW78" s="4"/>
      <c r="GTX78" s="4"/>
      <c r="GTY78" s="4"/>
      <c r="GTZ78" s="4"/>
      <c r="GUA78" s="4"/>
      <c r="GUB78" s="4"/>
      <c r="GUC78" s="4"/>
      <c r="GUD78" s="4"/>
      <c r="GUE78" s="4"/>
      <c r="GUF78" s="4"/>
      <c r="GUG78" s="4"/>
      <c r="GUH78" s="4"/>
      <c r="GUI78" s="4"/>
      <c r="GUJ78" s="4"/>
      <c r="GUK78" s="4"/>
      <c r="GUL78" s="4"/>
      <c r="GUM78" s="4"/>
      <c r="GUN78" s="4"/>
      <c r="GUO78" s="4"/>
      <c r="GUP78" s="4"/>
      <c r="GUQ78" s="4"/>
      <c r="GUR78" s="4"/>
      <c r="GUS78" s="4"/>
      <c r="GUT78" s="4"/>
      <c r="GUU78" s="4"/>
      <c r="GUV78" s="4"/>
      <c r="GUW78" s="4"/>
      <c r="GUX78" s="4"/>
      <c r="GUY78" s="4"/>
      <c r="GUZ78" s="4"/>
      <c r="GVA78" s="4"/>
      <c r="GVB78" s="4"/>
      <c r="GVC78" s="4"/>
      <c r="GVD78" s="4"/>
      <c r="GVE78" s="4"/>
      <c r="GVF78" s="4"/>
      <c r="GVG78" s="4"/>
      <c r="GVH78" s="4"/>
      <c r="GVI78" s="4"/>
      <c r="GVJ78" s="4"/>
      <c r="GVK78" s="4"/>
      <c r="GVL78" s="4"/>
      <c r="GVM78" s="4"/>
      <c r="GVN78" s="4"/>
      <c r="GVO78" s="4"/>
      <c r="GVP78" s="4"/>
      <c r="GVQ78" s="4"/>
      <c r="GVR78" s="4"/>
      <c r="GVS78" s="4"/>
      <c r="GVT78" s="4"/>
      <c r="GVU78" s="4"/>
      <c r="GVV78" s="4"/>
      <c r="GVW78" s="4"/>
      <c r="GVX78" s="4"/>
      <c r="GVY78" s="4"/>
      <c r="GVZ78" s="4"/>
      <c r="GWA78" s="4"/>
      <c r="GWB78" s="4"/>
      <c r="GWC78" s="4"/>
      <c r="GWD78" s="4"/>
      <c r="GWE78" s="4"/>
      <c r="GWF78" s="4"/>
      <c r="GWG78" s="4"/>
      <c r="GWH78" s="4"/>
      <c r="GWI78" s="4"/>
      <c r="GWJ78" s="4"/>
      <c r="GWK78" s="4"/>
      <c r="GWL78" s="4"/>
      <c r="GWM78" s="4"/>
      <c r="GWN78" s="4"/>
      <c r="GWO78" s="4"/>
      <c r="GWP78" s="4"/>
      <c r="GWQ78" s="4"/>
      <c r="GWR78" s="4"/>
      <c r="GWS78" s="4"/>
      <c r="GWT78" s="4"/>
      <c r="GWU78" s="4"/>
      <c r="GWV78" s="4"/>
      <c r="GWW78" s="4"/>
      <c r="GWX78" s="4"/>
      <c r="GWY78" s="4"/>
      <c r="GWZ78" s="4"/>
      <c r="GXA78" s="4"/>
      <c r="GXB78" s="4"/>
      <c r="GXC78" s="4"/>
      <c r="GXD78" s="4"/>
      <c r="GXE78" s="4"/>
      <c r="GXF78" s="4"/>
      <c r="GXG78" s="4"/>
      <c r="GXH78" s="4"/>
      <c r="GXI78" s="4"/>
      <c r="GXJ78" s="4"/>
      <c r="GXK78" s="4"/>
      <c r="GXL78" s="4"/>
      <c r="GXM78" s="4"/>
      <c r="GXN78" s="4"/>
      <c r="GXO78" s="4"/>
      <c r="GXP78" s="4"/>
      <c r="GXQ78" s="4"/>
      <c r="GXR78" s="4"/>
      <c r="GXS78" s="4"/>
      <c r="GXT78" s="4"/>
      <c r="GXU78" s="4"/>
      <c r="GXV78" s="4"/>
      <c r="GXW78" s="4"/>
      <c r="GXX78" s="4"/>
      <c r="GXY78" s="4"/>
      <c r="GXZ78" s="4"/>
      <c r="GYA78" s="4"/>
      <c r="GYB78" s="4"/>
      <c r="GYC78" s="4"/>
      <c r="GYD78" s="4"/>
      <c r="GYE78" s="4"/>
      <c r="GYF78" s="4"/>
      <c r="GYG78" s="4"/>
      <c r="GYH78" s="4"/>
      <c r="GYI78" s="4"/>
      <c r="GYJ78" s="4"/>
      <c r="GYK78" s="4"/>
      <c r="GYL78" s="4"/>
      <c r="GYM78" s="4"/>
      <c r="GYN78" s="4"/>
      <c r="GYO78" s="4"/>
      <c r="GYP78" s="4"/>
      <c r="GYQ78" s="4"/>
      <c r="GYR78" s="4"/>
      <c r="GYS78" s="4"/>
      <c r="GYT78" s="4"/>
      <c r="GYU78" s="4"/>
      <c r="GYV78" s="4"/>
      <c r="GYW78" s="4"/>
      <c r="GYX78" s="4"/>
      <c r="GYY78" s="4"/>
      <c r="GYZ78" s="4"/>
      <c r="GZA78" s="4"/>
      <c r="GZB78" s="4"/>
      <c r="GZC78" s="4"/>
      <c r="GZD78" s="4"/>
      <c r="GZE78" s="4"/>
      <c r="GZF78" s="4"/>
      <c r="GZG78" s="4"/>
      <c r="GZH78" s="4"/>
      <c r="GZI78" s="4"/>
      <c r="GZJ78" s="4"/>
      <c r="GZK78" s="4"/>
      <c r="GZL78" s="4"/>
      <c r="GZM78" s="4"/>
      <c r="GZN78" s="4"/>
      <c r="GZO78" s="4"/>
      <c r="GZP78" s="4"/>
      <c r="GZQ78" s="4"/>
      <c r="GZR78" s="4"/>
      <c r="GZS78" s="4"/>
      <c r="GZT78" s="4"/>
      <c r="GZU78" s="4"/>
      <c r="GZV78" s="4"/>
      <c r="GZW78" s="4"/>
      <c r="GZX78" s="4"/>
      <c r="GZY78" s="4"/>
      <c r="GZZ78" s="4"/>
      <c r="HAA78" s="4"/>
      <c r="HAB78" s="4"/>
      <c r="HAC78" s="4"/>
      <c r="HAD78" s="4"/>
      <c r="HAE78" s="4"/>
      <c r="HAF78" s="4"/>
      <c r="HAG78" s="4"/>
      <c r="HAH78" s="4"/>
      <c r="HAI78" s="4"/>
      <c r="HAJ78" s="4"/>
      <c r="HAK78" s="4"/>
      <c r="HAL78" s="4"/>
      <c r="HAM78" s="4"/>
      <c r="HAN78" s="4"/>
      <c r="HAO78" s="4"/>
      <c r="HAP78" s="4"/>
      <c r="HAQ78" s="4"/>
      <c r="HAR78" s="4"/>
      <c r="HAS78" s="4"/>
      <c r="HAT78" s="4"/>
      <c r="HAU78" s="4"/>
      <c r="HAV78" s="4"/>
      <c r="HAW78" s="4"/>
      <c r="HAX78" s="4"/>
      <c r="HAY78" s="4"/>
      <c r="HAZ78" s="4"/>
      <c r="HBA78" s="4"/>
      <c r="HBB78" s="4"/>
      <c r="HBC78" s="4"/>
      <c r="HBD78" s="4"/>
      <c r="HBE78" s="4"/>
      <c r="HBF78" s="4"/>
      <c r="HBG78" s="4"/>
      <c r="HBH78" s="4"/>
      <c r="HBI78" s="4"/>
      <c r="HBJ78" s="4"/>
      <c r="HBK78" s="4"/>
      <c r="HBL78" s="4"/>
      <c r="HBM78" s="4"/>
      <c r="HBN78" s="4"/>
      <c r="HBO78" s="4"/>
      <c r="HBP78" s="4"/>
      <c r="HBQ78" s="4"/>
      <c r="HBR78" s="4"/>
      <c r="HBS78" s="4"/>
      <c r="HBT78" s="4"/>
      <c r="HBU78" s="4"/>
      <c r="HBV78" s="4"/>
      <c r="HBW78" s="4"/>
      <c r="HBX78" s="4"/>
      <c r="HBY78" s="4"/>
      <c r="HBZ78" s="4"/>
      <c r="HCA78" s="4"/>
      <c r="HCB78" s="4"/>
      <c r="HCC78" s="4"/>
      <c r="HCD78" s="4"/>
      <c r="HCE78" s="4"/>
      <c r="HCF78" s="4"/>
      <c r="HCG78" s="4"/>
      <c r="HCH78" s="4"/>
      <c r="HCI78" s="4"/>
      <c r="HCJ78" s="4"/>
      <c r="HCK78" s="4"/>
      <c r="HCL78" s="4"/>
      <c r="HCM78" s="4"/>
      <c r="HCN78" s="4"/>
      <c r="HCO78" s="4"/>
      <c r="HCP78" s="4"/>
      <c r="HCQ78" s="4"/>
      <c r="HCR78" s="4"/>
      <c r="HCS78" s="4"/>
      <c r="HCT78" s="4"/>
      <c r="HCU78" s="4"/>
      <c r="HCV78" s="4"/>
      <c r="HCW78" s="4"/>
      <c r="HCX78" s="4"/>
      <c r="HCY78" s="4"/>
      <c r="HCZ78" s="4"/>
      <c r="HDA78" s="4"/>
      <c r="HDB78" s="4"/>
      <c r="HDC78" s="4"/>
      <c r="HDD78" s="4"/>
      <c r="HDE78" s="4"/>
      <c r="HDF78" s="4"/>
      <c r="HDG78" s="4"/>
      <c r="HDH78" s="4"/>
      <c r="HDI78" s="4"/>
      <c r="HDJ78" s="4"/>
      <c r="HDK78" s="4"/>
      <c r="HDL78" s="4"/>
      <c r="HDM78" s="4"/>
      <c r="HDN78" s="4"/>
      <c r="HDO78" s="4"/>
      <c r="HDP78" s="4"/>
      <c r="HDQ78" s="4"/>
      <c r="HDR78" s="4"/>
      <c r="HDS78" s="4"/>
      <c r="HDT78" s="4"/>
      <c r="HDU78" s="4"/>
      <c r="HDV78" s="4"/>
      <c r="HDW78" s="4"/>
      <c r="HDX78" s="4"/>
      <c r="HDY78" s="4"/>
      <c r="HDZ78" s="4"/>
      <c r="HEA78" s="4"/>
      <c r="HEB78" s="4"/>
      <c r="HEC78" s="4"/>
      <c r="HED78" s="4"/>
      <c r="HEE78" s="4"/>
      <c r="HEF78" s="4"/>
      <c r="HEG78" s="4"/>
      <c r="HEH78" s="4"/>
      <c r="HEI78" s="4"/>
      <c r="HEJ78" s="4"/>
      <c r="HEK78" s="4"/>
      <c r="HEL78" s="4"/>
      <c r="HEM78" s="4"/>
      <c r="HEN78" s="4"/>
      <c r="HEO78" s="4"/>
      <c r="HEP78" s="4"/>
      <c r="HEQ78" s="4"/>
      <c r="HER78" s="4"/>
      <c r="HES78" s="4"/>
      <c r="HET78" s="4"/>
      <c r="HEU78" s="4"/>
      <c r="HEV78" s="4"/>
      <c r="HEW78" s="4"/>
      <c r="HEX78" s="4"/>
      <c r="HEY78" s="4"/>
      <c r="HEZ78" s="4"/>
      <c r="HFA78" s="4"/>
      <c r="HFB78" s="4"/>
      <c r="HFC78" s="4"/>
      <c r="HFD78" s="4"/>
      <c r="HFE78" s="4"/>
      <c r="HFF78" s="4"/>
      <c r="HFG78" s="4"/>
      <c r="HFH78" s="4"/>
      <c r="HFI78" s="4"/>
      <c r="HFJ78" s="4"/>
      <c r="HFK78" s="4"/>
      <c r="HFL78" s="4"/>
      <c r="HFM78" s="4"/>
      <c r="HFN78" s="4"/>
      <c r="HFO78" s="4"/>
      <c r="HFP78" s="4"/>
      <c r="HFQ78" s="4"/>
      <c r="HFR78" s="4"/>
      <c r="HFS78" s="4"/>
      <c r="HFT78" s="4"/>
      <c r="HFU78" s="4"/>
      <c r="HFV78" s="4"/>
      <c r="HFW78" s="4"/>
      <c r="HFX78" s="4"/>
      <c r="HFY78" s="4"/>
      <c r="HFZ78" s="4"/>
      <c r="HGA78" s="4"/>
      <c r="HGB78" s="4"/>
      <c r="HGC78" s="4"/>
      <c r="HGD78" s="4"/>
      <c r="HGE78" s="4"/>
      <c r="HGF78" s="4"/>
      <c r="HGG78" s="4"/>
      <c r="HGH78" s="4"/>
      <c r="HGI78" s="4"/>
      <c r="HGJ78" s="4"/>
      <c r="HGK78" s="4"/>
      <c r="HGL78" s="4"/>
      <c r="HGM78" s="4"/>
      <c r="HGN78" s="4"/>
      <c r="HGO78" s="4"/>
      <c r="HGP78" s="4"/>
      <c r="HGQ78" s="4"/>
      <c r="HGR78" s="4"/>
      <c r="HGS78" s="4"/>
      <c r="HGT78" s="4"/>
      <c r="HGU78" s="4"/>
      <c r="HGV78" s="4"/>
      <c r="HGW78" s="4"/>
      <c r="HGX78" s="4"/>
      <c r="HGY78" s="4"/>
      <c r="HGZ78" s="4"/>
      <c r="HHA78" s="4"/>
      <c r="HHB78" s="4"/>
      <c r="HHC78" s="4"/>
      <c r="HHD78" s="4"/>
      <c r="HHE78" s="4"/>
      <c r="HHF78" s="4"/>
      <c r="HHG78" s="4"/>
      <c r="HHH78" s="4"/>
      <c r="HHI78" s="4"/>
      <c r="HHJ78" s="4"/>
      <c r="HHK78" s="4"/>
      <c r="HHL78" s="4"/>
      <c r="HHM78" s="4"/>
      <c r="HHN78" s="4"/>
      <c r="HHO78" s="4"/>
      <c r="HHP78" s="4"/>
      <c r="HHQ78" s="4"/>
      <c r="HHR78" s="4"/>
      <c r="HHS78" s="4"/>
      <c r="HHT78" s="4"/>
      <c r="HHU78" s="4"/>
      <c r="HHV78" s="4"/>
      <c r="HHW78" s="4"/>
      <c r="HHX78" s="4"/>
      <c r="HHY78" s="4"/>
      <c r="HHZ78" s="4"/>
      <c r="HIA78" s="4"/>
      <c r="HIB78" s="4"/>
      <c r="HIC78" s="4"/>
      <c r="HID78" s="4"/>
      <c r="HIE78" s="4"/>
      <c r="HIF78" s="4"/>
      <c r="HIG78" s="4"/>
      <c r="HIH78" s="4"/>
      <c r="HII78" s="4"/>
      <c r="HIJ78" s="4"/>
      <c r="HIK78" s="4"/>
      <c r="HIL78" s="4"/>
      <c r="HIM78" s="4"/>
      <c r="HIN78" s="4"/>
      <c r="HIO78" s="4"/>
      <c r="HIP78" s="4"/>
      <c r="HIQ78" s="4"/>
      <c r="HIR78" s="4"/>
      <c r="HIS78" s="4"/>
      <c r="HIT78" s="4"/>
      <c r="HIU78" s="4"/>
      <c r="HIV78" s="4"/>
      <c r="HIW78" s="4"/>
      <c r="HIX78" s="4"/>
      <c r="HIY78" s="4"/>
      <c r="HIZ78" s="4"/>
      <c r="HJA78" s="4"/>
      <c r="HJB78" s="4"/>
      <c r="HJC78" s="4"/>
      <c r="HJD78" s="4"/>
      <c r="HJE78" s="4"/>
      <c r="HJF78" s="4"/>
      <c r="HJG78" s="4"/>
      <c r="HJH78" s="4"/>
      <c r="HJI78" s="4"/>
      <c r="HJJ78" s="4"/>
      <c r="HJK78" s="4"/>
      <c r="HJL78" s="4"/>
      <c r="HJM78" s="4"/>
      <c r="HJN78" s="4"/>
      <c r="HJO78" s="4"/>
      <c r="HJP78" s="4"/>
      <c r="HJQ78" s="4"/>
      <c r="HJR78" s="4"/>
      <c r="HJS78" s="4"/>
      <c r="HJT78" s="4"/>
      <c r="HJU78" s="4"/>
      <c r="HJV78" s="4"/>
      <c r="HJW78" s="4"/>
      <c r="HJX78" s="4"/>
      <c r="HJY78" s="4"/>
      <c r="HJZ78" s="4"/>
      <c r="HKA78" s="4"/>
      <c r="HKB78" s="4"/>
      <c r="HKC78" s="4"/>
      <c r="HKD78" s="4"/>
      <c r="HKE78" s="4"/>
      <c r="HKF78" s="4"/>
      <c r="HKG78" s="4"/>
      <c r="HKH78" s="4"/>
      <c r="HKI78" s="4"/>
      <c r="HKJ78" s="4"/>
      <c r="HKK78" s="4"/>
      <c r="HKL78" s="4"/>
      <c r="HKM78" s="4"/>
      <c r="HKN78" s="4"/>
      <c r="HKO78" s="4"/>
      <c r="HKP78" s="4"/>
      <c r="HKQ78" s="4"/>
      <c r="HKR78" s="4"/>
      <c r="HKS78" s="4"/>
      <c r="HKT78" s="4"/>
      <c r="HKU78" s="4"/>
      <c r="HKV78" s="4"/>
      <c r="HKW78" s="4"/>
      <c r="HKX78" s="4"/>
      <c r="HKY78" s="4"/>
      <c r="HKZ78" s="4"/>
      <c r="HLA78" s="4"/>
      <c r="HLB78" s="4"/>
      <c r="HLC78" s="4"/>
      <c r="HLD78" s="4"/>
      <c r="HLE78" s="4"/>
      <c r="HLF78" s="4"/>
      <c r="HLG78" s="4"/>
      <c r="HLH78" s="4"/>
      <c r="HLI78" s="4"/>
      <c r="HLJ78" s="4"/>
      <c r="HLK78" s="4"/>
      <c r="HLL78" s="4"/>
      <c r="HLM78" s="4"/>
      <c r="HLN78" s="4"/>
      <c r="HLO78" s="4"/>
      <c r="HLP78" s="4"/>
      <c r="HLQ78" s="4"/>
      <c r="HLR78" s="4"/>
      <c r="HLS78" s="4"/>
      <c r="HLT78" s="4"/>
      <c r="HLU78" s="4"/>
      <c r="HLV78" s="4"/>
      <c r="HLW78" s="4"/>
      <c r="HLX78" s="4"/>
      <c r="HLY78" s="4"/>
      <c r="HLZ78" s="4"/>
      <c r="HMA78" s="4"/>
      <c r="HMB78" s="4"/>
      <c r="HMC78" s="4"/>
      <c r="HMD78" s="4"/>
      <c r="HME78" s="4"/>
      <c r="HMF78" s="4"/>
      <c r="HMG78" s="4"/>
      <c r="HMH78" s="4"/>
      <c r="HMI78" s="4"/>
      <c r="HMJ78" s="4"/>
      <c r="HMK78" s="4"/>
      <c r="HML78" s="4"/>
      <c r="HMM78" s="4"/>
      <c r="HMN78" s="4"/>
      <c r="HMO78" s="4"/>
      <c r="HMP78" s="4"/>
      <c r="HMQ78" s="4"/>
      <c r="HMR78" s="4"/>
      <c r="HMS78" s="4"/>
      <c r="HMT78" s="4"/>
      <c r="HMU78" s="4"/>
      <c r="HMV78" s="4"/>
      <c r="HMW78" s="4"/>
      <c r="HMX78" s="4"/>
      <c r="HMY78" s="4"/>
      <c r="HMZ78" s="4"/>
      <c r="HNA78" s="4"/>
      <c r="HNB78" s="4"/>
      <c r="HNC78" s="4"/>
      <c r="HND78" s="4"/>
      <c r="HNE78" s="4"/>
      <c r="HNF78" s="4"/>
      <c r="HNG78" s="4"/>
      <c r="HNH78" s="4"/>
      <c r="HNI78" s="4"/>
      <c r="HNJ78" s="4"/>
      <c r="HNK78" s="4"/>
      <c r="HNL78" s="4"/>
      <c r="HNM78" s="4"/>
      <c r="HNN78" s="4"/>
      <c r="HNO78" s="4"/>
      <c r="HNP78" s="4"/>
      <c r="HNQ78" s="4"/>
      <c r="HNR78" s="4"/>
      <c r="HNS78" s="4"/>
      <c r="HNT78" s="4"/>
      <c r="HNU78" s="4"/>
      <c r="HNV78" s="4"/>
      <c r="HNW78" s="4"/>
      <c r="HNX78" s="4"/>
      <c r="HNY78" s="4"/>
      <c r="HNZ78" s="4"/>
      <c r="HOA78" s="4"/>
      <c r="HOB78" s="4"/>
      <c r="HOC78" s="4"/>
      <c r="HOD78" s="4"/>
      <c r="HOE78" s="4"/>
      <c r="HOF78" s="4"/>
      <c r="HOG78" s="4"/>
      <c r="HOH78" s="4"/>
      <c r="HOI78" s="4"/>
      <c r="HOJ78" s="4"/>
      <c r="HOK78" s="4"/>
      <c r="HOL78" s="4"/>
      <c r="HOM78" s="4"/>
      <c r="HON78" s="4"/>
      <c r="HOO78" s="4"/>
      <c r="HOP78" s="4"/>
      <c r="HOQ78" s="4"/>
      <c r="HOR78" s="4"/>
      <c r="HOS78" s="4"/>
      <c r="HOT78" s="4"/>
      <c r="HOU78" s="4"/>
      <c r="HOV78" s="4"/>
      <c r="HOW78" s="4"/>
      <c r="HOX78" s="4"/>
      <c r="HOY78" s="4"/>
      <c r="HOZ78" s="4"/>
      <c r="HPA78" s="4"/>
      <c r="HPB78" s="4"/>
      <c r="HPC78" s="4"/>
      <c r="HPD78" s="4"/>
      <c r="HPE78" s="4"/>
      <c r="HPF78" s="4"/>
      <c r="HPG78" s="4"/>
      <c r="HPH78" s="4"/>
      <c r="HPI78" s="4"/>
      <c r="HPJ78" s="4"/>
      <c r="HPK78" s="4"/>
      <c r="HPL78" s="4"/>
      <c r="HPM78" s="4"/>
      <c r="HPN78" s="4"/>
      <c r="HPO78" s="4"/>
      <c r="HPP78" s="4"/>
      <c r="HPQ78" s="4"/>
      <c r="HPR78" s="4"/>
      <c r="HPS78" s="4"/>
      <c r="HPT78" s="4"/>
      <c r="HPU78" s="4"/>
      <c r="HPV78" s="4"/>
      <c r="HPW78" s="4"/>
      <c r="HPX78" s="4"/>
      <c r="HPY78" s="4"/>
      <c r="HPZ78" s="4"/>
      <c r="HQA78" s="4"/>
      <c r="HQB78" s="4"/>
      <c r="HQC78" s="4"/>
      <c r="HQD78" s="4"/>
      <c r="HQE78" s="4"/>
      <c r="HQF78" s="4"/>
      <c r="HQG78" s="4"/>
      <c r="HQH78" s="4"/>
      <c r="HQI78" s="4"/>
      <c r="HQJ78" s="4"/>
      <c r="HQK78" s="4"/>
      <c r="HQL78" s="4"/>
      <c r="HQM78" s="4"/>
      <c r="HQN78" s="4"/>
      <c r="HQO78" s="4"/>
      <c r="HQP78" s="4"/>
      <c r="HQQ78" s="4"/>
      <c r="HQR78" s="4"/>
      <c r="HQS78" s="4"/>
      <c r="HQT78" s="4"/>
      <c r="HQU78" s="4"/>
      <c r="HQV78" s="4"/>
      <c r="HQW78" s="4"/>
      <c r="HQX78" s="4"/>
      <c r="HQY78" s="4"/>
      <c r="HQZ78" s="4"/>
      <c r="HRA78" s="4"/>
      <c r="HRB78" s="4"/>
      <c r="HRC78" s="4"/>
      <c r="HRD78" s="4"/>
      <c r="HRE78" s="4"/>
      <c r="HRF78" s="4"/>
      <c r="HRG78" s="4"/>
      <c r="HRH78" s="4"/>
      <c r="HRI78" s="4"/>
      <c r="HRJ78" s="4"/>
      <c r="HRK78" s="4"/>
      <c r="HRL78" s="4"/>
      <c r="HRM78" s="4"/>
      <c r="HRN78" s="4"/>
      <c r="HRO78" s="4"/>
      <c r="HRP78" s="4"/>
      <c r="HRQ78" s="4"/>
      <c r="HRR78" s="4"/>
      <c r="HRS78" s="4"/>
      <c r="HRT78" s="4"/>
      <c r="HRU78" s="4"/>
      <c r="HRV78" s="4"/>
      <c r="HRW78" s="4"/>
      <c r="HRX78" s="4"/>
      <c r="HRY78" s="4"/>
      <c r="HRZ78" s="4"/>
      <c r="HSA78" s="4"/>
      <c r="HSB78" s="4"/>
      <c r="HSC78" s="4"/>
      <c r="HSD78" s="4"/>
      <c r="HSE78" s="4"/>
      <c r="HSF78" s="4"/>
      <c r="HSG78" s="4"/>
      <c r="HSH78" s="4"/>
      <c r="HSI78" s="4"/>
      <c r="HSJ78" s="4"/>
      <c r="HSK78" s="4"/>
      <c r="HSL78" s="4"/>
      <c r="HSM78" s="4"/>
      <c r="HSN78" s="4"/>
      <c r="HSO78" s="4"/>
      <c r="HSP78" s="4"/>
      <c r="HSQ78" s="4"/>
      <c r="HSR78" s="4"/>
      <c r="HSS78" s="4"/>
      <c r="HST78" s="4"/>
      <c r="HSU78" s="4"/>
      <c r="HSV78" s="4"/>
      <c r="HSW78" s="4"/>
      <c r="HSX78" s="4"/>
      <c r="HSY78" s="4"/>
      <c r="HSZ78" s="4"/>
      <c r="HTA78" s="4"/>
      <c r="HTB78" s="4"/>
      <c r="HTC78" s="4"/>
      <c r="HTD78" s="4"/>
      <c r="HTE78" s="4"/>
      <c r="HTF78" s="4"/>
      <c r="HTG78" s="4"/>
      <c r="HTH78" s="4"/>
      <c r="HTI78" s="4"/>
      <c r="HTJ78" s="4"/>
      <c r="HTK78" s="4"/>
      <c r="HTL78" s="4"/>
      <c r="HTM78" s="4"/>
      <c r="HTN78" s="4"/>
      <c r="HTO78" s="4"/>
      <c r="HTP78" s="4"/>
      <c r="HTQ78" s="4"/>
      <c r="HTR78" s="4"/>
      <c r="HTS78" s="4"/>
      <c r="HTT78" s="4"/>
      <c r="HTU78" s="4"/>
      <c r="HTV78" s="4"/>
      <c r="HTW78" s="4"/>
      <c r="HTX78" s="4"/>
      <c r="HTY78" s="4"/>
      <c r="HTZ78" s="4"/>
      <c r="HUA78" s="4"/>
      <c r="HUB78" s="4"/>
      <c r="HUC78" s="4"/>
      <c r="HUD78" s="4"/>
      <c r="HUE78" s="4"/>
      <c r="HUF78" s="4"/>
      <c r="HUG78" s="4"/>
      <c r="HUH78" s="4"/>
      <c r="HUI78" s="4"/>
      <c r="HUJ78" s="4"/>
      <c r="HUK78" s="4"/>
      <c r="HUL78" s="4"/>
      <c r="HUM78" s="4"/>
      <c r="HUN78" s="4"/>
      <c r="HUO78" s="4"/>
      <c r="HUP78" s="4"/>
      <c r="HUQ78" s="4"/>
      <c r="HUR78" s="4"/>
      <c r="HUS78" s="4"/>
      <c r="HUT78" s="4"/>
      <c r="HUU78" s="4"/>
      <c r="HUV78" s="4"/>
      <c r="HUW78" s="4"/>
      <c r="HUX78" s="4"/>
      <c r="HUY78" s="4"/>
      <c r="HUZ78" s="4"/>
      <c r="HVA78" s="4"/>
      <c r="HVB78" s="4"/>
      <c r="HVC78" s="4"/>
      <c r="HVD78" s="4"/>
      <c r="HVE78" s="4"/>
      <c r="HVF78" s="4"/>
      <c r="HVG78" s="4"/>
      <c r="HVH78" s="4"/>
      <c r="HVI78" s="4"/>
      <c r="HVJ78" s="4"/>
      <c r="HVK78" s="4"/>
      <c r="HVL78" s="4"/>
      <c r="HVM78" s="4"/>
      <c r="HVN78" s="4"/>
      <c r="HVO78" s="4"/>
      <c r="HVP78" s="4"/>
      <c r="HVQ78" s="4"/>
      <c r="HVR78" s="4"/>
      <c r="HVS78" s="4"/>
      <c r="HVT78" s="4"/>
      <c r="HVU78" s="4"/>
      <c r="HVV78" s="4"/>
      <c r="HVW78" s="4"/>
      <c r="HVX78" s="4"/>
      <c r="HVY78" s="4"/>
      <c r="HVZ78" s="4"/>
      <c r="HWA78" s="4"/>
      <c r="HWB78" s="4"/>
      <c r="HWC78" s="4"/>
      <c r="HWD78" s="4"/>
      <c r="HWE78" s="4"/>
      <c r="HWF78" s="4"/>
      <c r="HWG78" s="4"/>
      <c r="HWH78" s="4"/>
      <c r="HWI78" s="4"/>
      <c r="HWJ78" s="4"/>
      <c r="HWK78" s="4"/>
      <c r="HWL78" s="4"/>
      <c r="HWM78" s="4"/>
      <c r="HWN78" s="4"/>
      <c r="HWO78" s="4"/>
      <c r="HWP78" s="4"/>
      <c r="HWQ78" s="4"/>
      <c r="HWR78" s="4"/>
      <c r="HWS78" s="4"/>
      <c r="HWT78" s="4"/>
      <c r="HWU78" s="4"/>
      <c r="HWV78" s="4"/>
      <c r="HWW78" s="4"/>
      <c r="HWX78" s="4"/>
      <c r="HWY78" s="4"/>
      <c r="HWZ78" s="4"/>
      <c r="HXA78" s="4"/>
      <c r="HXB78" s="4"/>
      <c r="HXC78" s="4"/>
      <c r="HXD78" s="4"/>
      <c r="HXE78" s="4"/>
      <c r="HXF78" s="4"/>
      <c r="HXG78" s="4"/>
      <c r="HXH78" s="4"/>
      <c r="HXI78" s="4"/>
      <c r="HXJ78" s="4"/>
      <c r="HXK78" s="4"/>
      <c r="HXL78" s="4"/>
      <c r="HXM78" s="4"/>
      <c r="HXN78" s="4"/>
      <c r="HXO78" s="4"/>
      <c r="HXP78" s="4"/>
      <c r="HXQ78" s="4"/>
      <c r="HXR78" s="4"/>
      <c r="HXS78" s="4"/>
      <c r="HXT78" s="4"/>
      <c r="HXU78" s="4"/>
      <c r="HXV78" s="4"/>
      <c r="HXW78" s="4"/>
      <c r="HXX78" s="4"/>
      <c r="HXY78" s="4"/>
      <c r="HXZ78" s="4"/>
      <c r="HYA78" s="4"/>
      <c r="HYB78" s="4"/>
      <c r="HYC78" s="4"/>
      <c r="HYD78" s="4"/>
      <c r="HYE78" s="4"/>
      <c r="HYF78" s="4"/>
      <c r="HYG78" s="4"/>
      <c r="HYH78" s="4"/>
      <c r="HYI78" s="4"/>
      <c r="HYJ78" s="4"/>
      <c r="HYK78" s="4"/>
      <c r="HYL78" s="4"/>
      <c r="HYM78" s="4"/>
      <c r="HYN78" s="4"/>
      <c r="HYO78" s="4"/>
      <c r="HYP78" s="4"/>
      <c r="HYQ78" s="4"/>
      <c r="HYR78" s="4"/>
      <c r="HYS78" s="4"/>
      <c r="HYT78" s="4"/>
      <c r="HYU78" s="4"/>
      <c r="HYV78" s="4"/>
      <c r="HYW78" s="4"/>
      <c r="HYX78" s="4"/>
      <c r="HYY78" s="4"/>
      <c r="HYZ78" s="4"/>
      <c r="HZA78" s="4"/>
      <c r="HZB78" s="4"/>
      <c r="HZC78" s="4"/>
      <c r="HZD78" s="4"/>
      <c r="HZE78" s="4"/>
      <c r="HZF78" s="4"/>
      <c r="HZG78" s="4"/>
      <c r="HZH78" s="4"/>
      <c r="HZI78" s="4"/>
      <c r="HZJ78" s="4"/>
      <c r="HZK78" s="4"/>
      <c r="HZL78" s="4"/>
      <c r="HZM78" s="4"/>
      <c r="HZN78" s="4"/>
      <c r="HZO78" s="4"/>
      <c r="HZP78" s="4"/>
      <c r="HZQ78" s="4"/>
      <c r="HZR78" s="4"/>
      <c r="HZS78" s="4"/>
      <c r="HZT78" s="4"/>
      <c r="HZU78" s="4"/>
      <c r="HZV78" s="4"/>
      <c r="HZW78" s="4"/>
      <c r="HZX78" s="4"/>
      <c r="HZY78" s="4"/>
      <c r="HZZ78" s="4"/>
      <c r="IAA78" s="4"/>
      <c r="IAB78" s="4"/>
      <c r="IAC78" s="4"/>
      <c r="IAD78" s="4"/>
      <c r="IAE78" s="4"/>
      <c r="IAF78" s="4"/>
      <c r="IAG78" s="4"/>
      <c r="IAH78" s="4"/>
      <c r="IAI78" s="4"/>
      <c r="IAJ78" s="4"/>
      <c r="IAK78" s="4"/>
      <c r="IAL78" s="4"/>
      <c r="IAM78" s="4"/>
      <c r="IAN78" s="4"/>
      <c r="IAO78" s="4"/>
      <c r="IAP78" s="4"/>
      <c r="IAQ78" s="4"/>
      <c r="IAR78" s="4"/>
      <c r="IAS78" s="4"/>
      <c r="IAT78" s="4"/>
      <c r="IAU78" s="4"/>
      <c r="IAV78" s="4"/>
      <c r="IAW78" s="4"/>
      <c r="IAX78" s="4"/>
      <c r="IAY78" s="4"/>
      <c r="IAZ78" s="4"/>
      <c r="IBA78" s="4"/>
      <c r="IBB78" s="4"/>
      <c r="IBC78" s="4"/>
      <c r="IBD78" s="4"/>
      <c r="IBE78" s="4"/>
      <c r="IBF78" s="4"/>
      <c r="IBG78" s="4"/>
      <c r="IBH78" s="4"/>
      <c r="IBI78" s="4"/>
      <c r="IBJ78" s="4"/>
      <c r="IBK78" s="4"/>
      <c r="IBL78" s="4"/>
      <c r="IBM78" s="4"/>
      <c r="IBN78" s="4"/>
      <c r="IBO78" s="4"/>
      <c r="IBP78" s="4"/>
      <c r="IBQ78" s="4"/>
      <c r="IBR78" s="4"/>
      <c r="IBS78" s="4"/>
      <c r="IBT78" s="4"/>
      <c r="IBU78" s="4"/>
      <c r="IBV78" s="4"/>
      <c r="IBW78" s="4"/>
      <c r="IBX78" s="4"/>
      <c r="IBY78" s="4"/>
      <c r="IBZ78" s="4"/>
      <c r="ICA78" s="4"/>
      <c r="ICB78" s="4"/>
      <c r="ICC78" s="4"/>
      <c r="ICD78" s="4"/>
      <c r="ICE78" s="4"/>
      <c r="ICF78" s="4"/>
      <c r="ICG78" s="4"/>
      <c r="ICH78" s="4"/>
      <c r="ICI78" s="4"/>
      <c r="ICJ78" s="4"/>
      <c r="ICK78" s="4"/>
      <c r="ICL78" s="4"/>
      <c r="ICM78" s="4"/>
      <c r="ICN78" s="4"/>
      <c r="ICO78" s="4"/>
      <c r="ICP78" s="4"/>
      <c r="ICQ78" s="4"/>
      <c r="ICR78" s="4"/>
      <c r="ICS78" s="4"/>
      <c r="ICT78" s="4"/>
      <c r="ICU78" s="4"/>
      <c r="ICV78" s="4"/>
      <c r="ICW78" s="4"/>
      <c r="ICX78" s="4"/>
      <c r="ICY78" s="4"/>
      <c r="ICZ78" s="4"/>
      <c r="IDA78" s="4"/>
      <c r="IDB78" s="4"/>
      <c r="IDC78" s="4"/>
      <c r="IDD78" s="4"/>
      <c r="IDE78" s="4"/>
      <c r="IDF78" s="4"/>
      <c r="IDG78" s="4"/>
      <c r="IDH78" s="4"/>
      <c r="IDI78" s="4"/>
      <c r="IDJ78" s="4"/>
      <c r="IDK78" s="4"/>
      <c r="IDL78" s="4"/>
      <c r="IDM78" s="4"/>
      <c r="IDN78" s="4"/>
      <c r="IDO78" s="4"/>
      <c r="IDP78" s="4"/>
      <c r="IDQ78" s="4"/>
      <c r="IDR78" s="4"/>
      <c r="IDS78" s="4"/>
      <c r="IDT78" s="4"/>
      <c r="IDU78" s="4"/>
      <c r="IDV78" s="4"/>
      <c r="IDW78" s="4"/>
      <c r="IDX78" s="4"/>
      <c r="IDY78" s="4"/>
      <c r="IDZ78" s="4"/>
      <c r="IEA78" s="4"/>
      <c r="IEB78" s="4"/>
      <c r="IEC78" s="4"/>
      <c r="IED78" s="4"/>
      <c r="IEE78" s="4"/>
      <c r="IEF78" s="4"/>
      <c r="IEG78" s="4"/>
      <c r="IEH78" s="4"/>
      <c r="IEI78" s="4"/>
      <c r="IEJ78" s="4"/>
      <c r="IEK78" s="4"/>
      <c r="IEL78" s="4"/>
      <c r="IEM78" s="4"/>
      <c r="IEN78" s="4"/>
      <c r="IEO78" s="4"/>
      <c r="IEP78" s="4"/>
      <c r="IEQ78" s="4"/>
      <c r="IER78" s="4"/>
      <c r="IES78" s="4"/>
      <c r="IET78" s="4"/>
      <c r="IEU78" s="4"/>
      <c r="IEV78" s="4"/>
      <c r="IEW78" s="4"/>
      <c r="IEX78" s="4"/>
      <c r="IEY78" s="4"/>
      <c r="IEZ78" s="4"/>
      <c r="IFA78" s="4"/>
      <c r="IFB78" s="4"/>
      <c r="IFC78" s="4"/>
      <c r="IFD78" s="4"/>
      <c r="IFE78" s="4"/>
      <c r="IFF78" s="4"/>
      <c r="IFG78" s="4"/>
      <c r="IFH78" s="4"/>
      <c r="IFI78" s="4"/>
      <c r="IFJ78" s="4"/>
      <c r="IFK78" s="4"/>
      <c r="IFL78" s="4"/>
      <c r="IFM78" s="4"/>
      <c r="IFN78" s="4"/>
      <c r="IFO78" s="4"/>
      <c r="IFP78" s="4"/>
      <c r="IFQ78" s="4"/>
      <c r="IFR78" s="4"/>
      <c r="IFS78" s="4"/>
      <c r="IFT78" s="4"/>
      <c r="IFU78" s="4"/>
      <c r="IFV78" s="4"/>
      <c r="IFW78" s="4"/>
      <c r="IFX78" s="4"/>
      <c r="IFY78" s="4"/>
      <c r="IFZ78" s="4"/>
      <c r="IGA78" s="4"/>
      <c r="IGB78" s="4"/>
      <c r="IGC78" s="4"/>
      <c r="IGD78" s="4"/>
      <c r="IGE78" s="4"/>
      <c r="IGF78" s="4"/>
      <c r="IGG78" s="4"/>
      <c r="IGH78" s="4"/>
      <c r="IGI78" s="4"/>
      <c r="IGJ78" s="4"/>
      <c r="IGK78" s="4"/>
      <c r="IGL78" s="4"/>
      <c r="IGM78" s="4"/>
      <c r="IGN78" s="4"/>
      <c r="IGO78" s="4"/>
      <c r="IGP78" s="4"/>
      <c r="IGQ78" s="4"/>
      <c r="IGR78" s="4"/>
      <c r="IGS78" s="4"/>
      <c r="IGT78" s="4"/>
      <c r="IGU78" s="4"/>
      <c r="IGV78" s="4"/>
      <c r="IGW78" s="4"/>
      <c r="IGX78" s="4"/>
      <c r="IGY78" s="4"/>
      <c r="IGZ78" s="4"/>
      <c r="IHA78" s="4"/>
      <c r="IHB78" s="4"/>
      <c r="IHC78" s="4"/>
      <c r="IHD78" s="4"/>
      <c r="IHE78" s="4"/>
      <c r="IHF78" s="4"/>
      <c r="IHG78" s="4"/>
      <c r="IHH78" s="4"/>
      <c r="IHI78" s="4"/>
      <c r="IHJ78" s="4"/>
      <c r="IHK78" s="4"/>
      <c r="IHL78" s="4"/>
      <c r="IHM78" s="4"/>
      <c r="IHN78" s="4"/>
      <c r="IHO78" s="4"/>
      <c r="IHP78" s="4"/>
      <c r="IHQ78" s="4"/>
      <c r="IHR78" s="4"/>
      <c r="IHS78" s="4"/>
      <c r="IHT78" s="4"/>
      <c r="IHU78" s="4"/>
      <c r="IHV78" s="4"/>
      <c r="IHW78" s="4"/>
      <c r="IHX78" s="4"/>
      <c r="IHY78" s="4"/>
      <c r="IHZ78" s="4"/>
      <c r="IIA78" s="4"/>
      <c r="IIB78" s="4"/>
      <c r="IIC78" s="4"/>
      <c r="IID78" s="4"/>
      <c r="IIE78" s="4"/>
      <c r="IIF78" s="4"/>
      <c r="IIG78" s="4"/>
      <c r="IIH78" s="4"/>
      <c r="III78" s="4"/>
      <c r="IIJ78" s="4"/>
      <c r="IIK78" s="4"/>
      <c r="IIL78" s="4"/>
      <c r="IIM78" s="4"/>
      <c r="IIN78" s="4"/>
      <c r="IIO78" s="4"/>
      <c r="IIP78" s="4"/>
      <c r="IIQ78" s="4"/>
      <c r="IIR78" s="4"/>
      <c r="IIS78" s="4"/>
      <c r="IIT78" s="4"/>
      <c r="IIU78" s="4"/>
      <c r="IIV78" s="4"/>
      <c r="IIW78" s="4"/>
      <c r="IIX78" s="4"/>
      <c r="IIY78" s="4"/>
      <c r="IIZ78" s="4"/>
      <c r="IJA78" s="4"/>
      <c r="IJB78" s="4"/>
      <c r="IJC78" s="4"/>
      <c r="IJD78" s="4"/>
      <c r="IJE78" s="4"/>
      <c r="IJF78" s="4"/>
      <c r="IJG78" s="4"/>
      <c r="IJH78" s="4"/>
      <c r="IJI78" s="4"/>
      <c r="IJJ78" s="4"/>
      <c r="IJK78" s="4"/>
      <c r="IJL78" s="4"/>
      <c r="IJM78" s="4"/>
      <c r="IJN78" s="4"/>
      <c r="IJO78" s="4"/>
      <c r="IJP78" s="4"/>
      <c r="IJQ78" s="4"/>
      <c r="IJR78" s="4"/>
      <c r="IJS78" s="4"/>
      <c r="IJT78" s="4"/>
      <c r="IJU78" s="4"/>
      <c r="IJV78" s="4"/>
      <c r="IJW78" s="4"/>
      <c r="IJX78" s="4"/>
      <c r="IJY78" s="4"/>
      <c r="IJZ78" s="4"/>
      <c r="IKA78" s="4"/>
      <c r="IKB78" s="4"/>
      <c r="IKC78" s="4"/>
      <c r="IKD78" s="4"/>
      <c r="IKE78" s="4"/>
      <c r="IKF78" s="4"/>
      <c r="IKG78" s="4"/>
      <c r="IKH78" s="4"/>
      <c r="IKI78" s="4"/>
      <c r="IKJ78" s="4"/>
      <c r="IKK78" s="4"/>
      <c r="IKL78" s="4"/>
      <c r="IKM78" s="4"/>
      <c r="IKN78" s="4"/>
      <c r="IKO78" s="4"/>
      <c r="IKP78" s="4"/>
      <c r="IKQ78" s="4"/>
      <c r="IKR78" s="4"/>
      <c r="IKS78" s="4"/>
      <c r="IKT78" s="4"/>
      <c r="IKU78" s="4"/>
      <c r="IKV78" s="4"/>
      <c r="IKW78" s="4"/>
      <c r="IKX78" s="4"/>
      <c r="IKY78" s="4"/>
      <c r="IKZ78" s="4"/>
      <c r="ILA78" s="4"/>
      <c r="ILB78" s="4"/>
      <c r="ILC78" s="4"/>
      <c r="ILD78" s="4"/>
      <c r="ILE78" s="4"/>
      <c r="ILF78" s="4"/>
      <c r="ILG78" s="4"/>
      <c r="ILH78" s="4"/>
      <c r="ILI78" s="4"/>
      <c r="ILJ78" s="4"/>
      <c r="ILK78" s="4"/>
      <c r="ILL78" s="4"/>
      <c r="ILM78" s="4"/>
      <c r="ILN78" s="4"/>
      <c r="ILO78" s="4"/>
      <c r="ILP78" s="4"/>
      <c r="ILQ78" s="4"/>
      <c r="ILR78" s="4"/>
      <c r="ILS78" s="4"/>
      <c r="ILT78" s="4"/>
      <c r="ILU78" s="4"/>
      <c r="ILV78" s="4"/>
      <c r="ILW78" s="4"/>
      <c r="ILX78" s="4"/>
      <c r="ILY78" s="4"/>
      <c r="ILZ78" s="4"/>
      <c r="IMA78" s="4"/>
      <c r="IMB78" s="4"/>
      <c r="IMC78" s="4"/>
      <c r="IMD78" s="4"/>
      <c r="IME78" s="4"/>
      <c r="IMF78" s="4"/>
      <c r="IMG78" s="4"/>
      <c r="IMH78" s="4"/>
      <c r="IMI78" s="4"/>
      <c r="IMJ78" s="4"/>
      <c r="IMK78" s="4"/>
      <c r="IML78" s="4"/>
      <c r="IMM78" s="4"/>
      <c r="IMN78" s="4"/>
      <c r="IMO78" s="4"/>
      <c r="IMP78" s="4"/>
      <c r="IMQ78" s="4"/>
      <c r="IMR78" s="4"/>
      <c r="IMS78" s="4"/>
      <c r="IMT78" s="4"/>
      <c r="IMU78" s="4"/>
      <c r="IMV78" s="4"/>
      <c r="IMW78" s="4"/>
      <c r="IMX78" s="4"/>
      <c r="IMY78" s="4"/>
      <c r="IMZ78" s="4"/>
      <c r="INA78" s="4"/>
      <c r="INB78" s="4"/>
      <c r="INC78" s="4"/>
      <c r="IND78" s="4"/>
      <c r="INE78" s="4"/>
      <c r="INF78" s="4"/>
      <c r="ING78" s="4"/>
      <c r="INH78" s="4"/>
      <c r="INI78" s="4"/>
      <c r="INJ78" s="4"/>
      <c r="INK78" s="4"/>
      <c r="INL78" s="4"/>
      <c r="INM78" s="4"/>
      <c r="INN78" s="4"/>
      <c r="INO78" s="4"/>
      <c r="INP78" s="4"/>
      <c r="INQ78" s="4"/>
      <c r="INR78" s="4"/>
      <c r="INS78" s="4"/>
      <c r="INT78" s="4"/>
      <c r="INU78" s="4"/>
      <c r="INV78" s="4"/>
      <c r="INW78" s="4"/>
      <c r="INX78" s="4"/>
      <c r="INY78" s="4"/>
      <c r="INZ78" s="4"/>
      <c r="IOA78" s="4"/>
      <c r="IOB78" s="4"/>
      <c r="IOC78" s="4"/>
      <c r="IOD78" s="4"/>
      <c r="IOE78" s="4"/>
      <c r="IOF78" s="4"/>
      <c r="IOG78" s="4"/>
      <c r="IOH78" s="4"/>
      <c r="IOI78" s="4"/>
      <c r="IOJ78" s="4"/>
      <c r="IOK78" s="4"/>
      <c r="IOL78" s="4"/>
      <c r="IOM78" s="4"/>
      <c r="ION78" s="4"/>
      <c r="IOO78" s="4"/>
      <c r="IOP78" s="4"/>
      <c r="IOQ78" s="4"/>
      <c r="IOR78" s="4"/>
      <c r="IOS78" s="4"/>
      <c r="IOT78" s="4"/>
      <c r="IOU78" s="4"/>
      <c r="IOV78" s="4"/>
      <c r="IOW78" s="4"/>
      <c r="IOX78" s="4"/>
      <c r="IOY78" s="4"/>
      <c r="IOZ78" s="4"/>
      <c r="IPA78" s="4"/>
      <c r="IPB78" s="4"/>
      <c r="IPC78" s="4"/>
      <c r="IPD78" s="4"/>
      <c r="IPE78" s="4"/>
      <c r="IPF78" s="4"/>
      <c r="IPG78" s="4"/>
      <c r="IPH78" s="4"/>
      <c r="IPI78" s="4"/>
      <c r="IPJ78" s="4"/>
      <c r="IPK78" s="4"/>
      <c r="IPL78" s="4"/>
      <c r="IPM78" s="4"/>
      <c r="IPN78" s="4"/>
      <c r="IPO78" s="4"/>
      <c r="IPP78" s="4"/>
      <c r="IPQ78" s="4"/>
      <c r="IPR78" s="4"/>
      <c r="IPS78" s="4"/>
      <c r="IPT78" s="4"/>
      <c r="IPU78" s="4"/>
      <c r="IPV78" s="4"/>
      <c r="IPW78" s="4"/>
      <c r="IPX78" s="4"/>
      <c r="IPY78" s="4"/>
      <c r="IPZ78" s="4"/>
      <c r="IQA78" s="4"/>
      <c r="IQB78" s="4"/>
      <c r="IQC78" s="4"/>
      <c r="IQD78" s="4"/>
      <c r="IQE78" s="4"/>
      <c r="IQF78" s="4"/>
      <c r="IQG78" s="4"/>
      <c r="IQH78" s="4"/>
      <c r="IQI78" s="4"/>
      <c r="IQJ78" s="4"/>
      <c r="IQK78" s="4"/>
      <c r="IQL78" s="4"/>
      <c r="IQM78" s="4"/>
      <c r="IQN78" s="4"/>
      <c r="IQO78" s="4"/>
      <c r="IQP78" s="4"/>
      <c r="IQQ78" s="4"/>
      <c r="IQR78" s="4"/>
      <c r="IQS78" s="4"/>
      <c r="IQT78" s="4"/>
      <c r="IQU78" s="4"/>
      <c r="IQV78" s="4"/>
      <c r="IQW78" s="4"/>
      <c r="IQX78" s="4"/>
      <c r="IQY78" s="4"/>
      <c r="IQZ78" s="4"/>
      <c r="IRA78" s="4"/>
      <c r="IRB78" s="4"/>
      <c r="IRC78" s="4"/>
      <c r="IRD78" s="4"/>
      <c r="IRE78" s="4"/>
      <c r="IRF78" s="4"/>
      <c r="IRG78" s="4"/>
      <c r="IRH78" s="4"/>
      <c r="IRI78" s="4"/>
      <c r="IRJ78" s="4"/>
      <c r="IRK78" s="4"/>
      <c r="IRL78" s="4"/>
      <c r="IRM78" s="4"/>
      <c r="IRN78" s="4"/>
      <c r="IRO78" s="4"/>
      <c r="IRP78" s="4"/>
      <c r="IRQ78" s="4"/>
      <c r="IRR78" s="4"/>
      <c r="IRS78" s="4"/>
      <c r="IRT78" s="4"/>
      <c r="IRU78" s="4"/>
      <c r="IRV78" s="4"/>
      <c r="IRW78" s="4"/>
      <c r="IRX78" s="4"/>
      <c r="IRY78" s="4"/>
      <c r="IRZ78" s="4"/>
      <c r="ISA78" s="4"/>
      <c r="ISB78" s="4"/>
      <c r="ISC78" s="4"/>
      <c r="ISD78" s="4"/>
      <c r="ISE78" s="4"/>
      <c r="ISF78" s="4"/>
      <c r="ISG78" s="4"/>
      <c r="ISH78" s="4"/>
      <c r="ISI78" s="4"/>
      <c r="ISJ78" s="4"/>
      <c r="ISK78" s="4"/>
      <c r="ISL78" s="4"/>
      <c r="ISM78" s="4"/>
      <c r="ISN78" s="4"/>
      <c r="ISO78" s="4"/>
      <c r="ISP78" s="4"/>
      <c r="ISQ78" s="4"/>
      <c r="ISR78" s="4"/>
      <c r="ISS78" s="4"/>
      <c r="IST78" s="4"/>
      <c r="ISU78" s="4"/>
      <c r="ISV78" s="4"/>
      <c r="ISW78" s="4"/>
      <c r="ISX78" s="4"/>
      <c r="ISY78" s="4"/>
      <c r="ISZ78" s="4"/>
      <c r="ITA78" s="4"/>
      <c r="ITB78" s="4"/>
      <c r="ITC78" s="4"/>
      <c r="ITD78" s="4"/>
      <c r="ITE78" s="4"/>
      <c r="ITF78" s="4"/>
      <c r="ITG78" s="4"/>
      <c r="ITH78" s="4"/>
      <c r="ITI78" s="4"/>
      <c r="ITJ78" s="4"/>
      <c r="ITK78" s="4"/>
      <c r="ITL78" s="4"/>
      <c r="ITM78" s="4"/>
      <c r="ITN78" s="4"/>
      <c r="ITO78" s="4"/>
      <c r="ITP78" s="4"/>
      <c r="ITQ78" s="4"/>
      <c r="ITR78" s="4"/>
      <c r="ITS78" s="4"/>
      <c r="ITT78" s="4"/>
      <c r="ITU78" s="4"/>
      <c r="ITV78" s="4"/>
      <c r="ITW78" s="4"/>
      <c r="ITX78" s="4"/>
      <c r="ITY78" s="4"/>
      <c r="ITZ78" s="4"/>
      <c r="IUA78" s="4"/>
      <c r="IUB78" s="4"/>
      <c r="IUC78" s="4"/>
      <c r="IUD78" s="4"/>
      <c r="IUE78" s="4"/>
      <c r="IUF78" s="4"/>
      <c r="IUG78" s="4"/>
      <c r="IUH78" s="4"/>
      <c r="IUI78" s="4"/>
      <c r="IUJ78" s="4"/>
      <c r="IUK78" s="4"/>
      <c r="IUL78" s="4"/>
      <c r="IUM78" s="4"/>
      <c r="IUN78" s="4"/>
      <c r="IUO78" s="4"/>
      <c r="IUP78" s="4"/>
      <c r="IUQ78" s="4"/>
      <c r="IUR78" s="4"/>
      <c r="IUS78" s="4"/>
      <c r="IUT78" s="4"/>
      <c r="IUU78" s="4"/>
      <c r="IUV78" s="4"/>
      <c r="IUW78" s="4"/>
      <c r="IUX78" s="4"/>
      <c r="IUY78" s="4"/>
      <c r="IUZ78" s="4"/>
      <c r="IVA78" s="4"/>
      <c r="IVB78" s="4"/>
      <c r="IVC78" s="4"/>
      <c r="IVD78" s="4"/>
      <c r="IVE78" s="4"/>
      <c r="IVF78" s="4"/>
      <c r="IVG78" s="4"/>
      <c r="IVH78" s="4"/>
      <c r="IVI78" s="4"/>
      <c r="IVJ78" s="4"/>
      <c r="IVK78" s="4"/>
      <c r="IVL78" s="4"/>
      <c r="IVM78" s="4"/>
      <c r="IVN78" s="4"/>
      <c r="IVO78" s="4"/>
      <c r="IVP78" s="4"/>
      <c r="IVQ78" s="4"/>
      <c r="IVR78" s="4"/>
      <c r="IVS78" s="4"/>
      <c r="IVT78" s="4"/>
      <c r="IVU78" s="4"/>
      <c r="IVV78" s="4"/>
      <c r="IVW78" s="4"/>
      <c r="IVX78" s="4"/>
      <c r="IVY78" s="4"/>
      <c r="IVZ78" s="4"/>
      <c r="IWA78" s="4"/>
      <c r="IWB78" s="4"/>
      <c r="IWC78" s="4"/>
      <c r="IWD78" s="4"/>
      <c r="IWE78" s="4"/>
      <c r="IWF78" s="4"/>
      <c r="IWG78" s="4"/>
      <c r="IWH78" s="4"/>
      <c r="IWI78" s="4"/>
      <c r="IWJ78" s="4"/>
      <c r="IWK78" s="4"/>
      <c r="IWL78" s="4"/>
      <c r="IWM78" s="4"/>
      <c r="IWN78" s="4"/>
      <c r="IWO78" s="4"/>
      <c r="IWP78" s="4"/>
      <c r="IWQ78" s="4"/>
      <c r="IWR78" s="4"/>
      <c r="IWS78" s="4"/>
      <c r="IWT78" s="4"/>
      <c r="IWU78" s="4"/>
      <c r="IWV78" s="4"/>
      <c r="IWW78" s="4"/>
      <c r="IWX78" s="4"/>
      <c r="IWY78" s="4"/>
      <c r="IWZ78" s="4"/>
      <c r="IXA78" s="4"/>
      <c r="IXB78" s="4"/>
      <c r="IXC78" s="4"/>
      <c r="IXD78" s="4"/>
      <c r="IXE78" s="4"/>
      <c r="IXF78" s="4"/>
      <c r="IXG78" s="4"/>
      <c r="IXH78" s="4"/>
      <c r="IXI78" s="4"/>
      <c r="IXJ78" s="4"/>
      <c r="IXK78" s="4"/>
      <c r="IXL78" s="4"/>
      <c r="IXM78" s="4"/>
      <c r="IXN78" s="4"/>
      <c r="IXO78" s="4"/>
      <c r="IXP78" s="4"/>
      <c r="IXQ78" s="4"/>
      <c r="IXR78" s="4"/>
      <c r="IXS78" s="4"/>
      <c r="IXT78" s="4"/>
      <c r="IXU78" s="4"/>
      <c r="IXV78" s="4"/>
      <c r="IXW78" s="4"/>
      <c r="IXX78" s="4"/>
      <c r="IXY78" s="4"/>
      <c r="IXZ78" s="4"/>
      <c r="IYA78" s="4"/>
      <c r="IYB78" s="4"/>
      <c r="IYC78" s="4"/>
      <c r="IYD78" s="4"/>
      <c r="IYE78" s="4"/>
      <c r="IYF78" s="4"/>
      <c r="IYG78" s="4"/>
      <c r="IYH78" s="4"/>
      <c r="IYI78" s="4"/>
      <c r="IYJ78" s="4"/>
      <c r="IYK78" s="4"/>
      <c r="IYL78" s="4"/>
      <c r="IYM78" s="4"/>
      <c r="IYN78" s="4"/>
      <c r="IYO78" s="4"/>
      <c r="IYP78" s="4"/>
      <c r="IYQ78" s="4"/>
      <c r="IYR78" s="4"/>
      <c r="IYS78" s="4"/>
      <c r="IYT78" s="4"/>
      <c r="IYU78" s="4"/>
      <c r="IYV78" s="4"/>
      <c r="IYW78" s="4"/>
      <c r="IYX78" s="4"/>
      <c r="IYY78" s="4"/>
      <c r="IYZ78" s="4"/>
      <c r="IZA78" s="4"/>
      <c r="IZB78" s="4"/>
      <c r="IZC78" s="4"/>
      <c r="IZD78" s="4"/>
      <c r="IZE78" s="4"/>
      <c r="IZF78" s="4"/>
      <c r="IZG78" s="4"/>
      <c r="IZH78" s="4"/>
      <c r="IZI78" s="4"/>
      <c r="IZJ78" s="4"/>
      <c r="IZK78" s="4"/>
      <c r="IZL78" s="4"/>
      <c r="IZM78" s="4"/>
      <c r="IZN78" s="4"/>
      <c r="IZO78" s="4"/>
      <c r="IZP78" s="4"/>
      <c r="IZQ78" s="4"/>
      <c r="IZR78" s="4"/>
      <c r="IZS78" s="4"/>
      <c r="IZT78" s="4"/>
      <c r="IZU78" s="4"/>
      <c r="IZV78" s="4"/>
      <c r="IZW78" s="4"/>
      <c r="IZX78" s="4"/>
      <c r="IZY78" s="4"/>
      <c r="IZZ78" s="4"/>
      <c r="JAA78" s="4"/>
      <c r="JAB78" s="4"/>
      <c r="JAC78" s="4"/>
      <c r="JAD78" s="4"/>
      <c r="JAE78" s="4"/>
      <c r="JAF78" s="4"/>
      <c r="JAG78" s="4"/>
      <c r="JAH78" s="4"/>
      <c r="JAI78" s="4"/>
      <c r="JAJ78" s="4"/>
      <c r="JAK78" s="4"/>
      <c r="JAL78" s="4"/>
      <c r="JAM78" s="4"/>
      <c r="JAN78" s="4"/>
      <c r="JAO78" s="4"/>
      <c r="JAP78" s="4"/>
      <c r="JAQ78" s="4"/>
      <c r="JAR78" s="4"/>
      <c r="JAS78" s="4"/>
      <c r="JAT78" s="4"/>
      <c r="JAU78" s="4"/>
      <c r="JAV78" s="4"/>
      <c r="JAW78" s="4"/>
      <c r="JAX78" s="4"/>
      <c r="JAY78" s="4"/>
      <c r="JAZ78" s="4"/>
      <c r="JBA78" s="4"/>
      <c r="JBB78" s="4"/>
      <c r="JBC78" s="4"/>
      <c r="JBD78" s="4"/>
      <c r="JBE78" s="4"/>
      <c r="JBF78" s="4"/>
      <c r="JBG78" s="4"/>
      <c r="JBH78" s="4"/>
      <c r="JBI78" s="4"/>
      <c r="JBJ78" s="4"/>
      <c r="JBK78" s="4"/>
      <c r="JBL78" s="4"/>
      <c r="JBM78" s="4"/>
      <c r="JBN78" s="4"/>
      <c r="JBO78" s="4"/>
      <c r="JBP78" s="4"/>
      <c r="JBQ78" s="4"/>
      <c r="JBR78" s="4"/>
      <c r="JBS78" s="4"/>
      <c r="JBT78" s="4"/>
      <c r="JBU78" s="4"/>
      <c r="JBV78" s="4"/>
      <c r="JBW78" s="4"/>
      <c r="JBX78" s="4"/>
      <c r="JBY78" s="4"/>
      <c r="JBZ78" s="4"/>
      <c r="JCA78" s="4"/>
      <c r="JCB78" s="4"/>
      <c r="JCC78" s="4"/>
      <c r="JCD78" s="4"/>
      <c r="JCE78" s="4"/>
      <c r="JCF78" s="4"/>
      <c r="JCG78" s="4"/>
      <c r="JCH78" s="4"/>
      <c r="JCI78" s="4"/>
      <c r="JCJ78" s="4"/>
      <c r="JCK78" s="4"/>
      <c r="JCL78" s="4"/>
      <c r="JCM78" s="4"/>
      <c r="JCN78" s="4"/>
      <c r="JCO78" s="4"/>
      <c r="JCP78" s="4"/>
      <c r="JCQ78" s="4"/>
      <c r="JCR78" s="4"/>
      <c r="JCS78" s="4"/>
      <c r="JCT78" s="4"/>
      <c r="JCU78" s="4"/>
      <c r="JCV78" s="4"/>
      <c r="JCW78" s="4"/>
      <c r="JCX78" s="4"/>
      <c r="JCY78" s="4"/>
      <c r="JCZ78" s="4"/>
      <c r="JDA78" s="4"/>
      <c r="JDB78" s="4"/>
      <c r="JDC78" s="4"/>
      <c r="JDD78" s="4"/>
      <c r="JDE78" s="4"/>
      <c r="JDF78" s="4"/>
      <c r="JDG78" s="4"/>
      <c r="JDH78" s="4"/>
      <c r="JDI78" s="4"/>
      <c r="JDJ78" s="4"/>
      <c r="JDK78" s="4"/>
      <c r="JDL78" s="4"/>
      <c r="JDM78" s="4"/>
      <c r="JDN78" s="4"/>
      <c r="JDO78" s="4"/>
      <c r="JDP78" s="4"/>
      <c r="JDQ78" s="4"/>
      <c r="JDR78" s="4"/>
      <c r="JDS78" s="4"/>
      <c r="JDT78" s="4"/>
      <c r="JDU78" s="4"/>
      <c r="JDV78" s="4"/>
      <c r="JDW78" s="4"/>
      <c r="JDX78" s="4"/>
      <c r="JDY78" s="4"/>
      <c r="JDZ78" s="4"/>
      <c r="JEA78" s="4"/>
      <c r="JEB78" s="4"/>
      <c r="JEC78" s="4"/>
      <c r="JED78" s="4"/>
      <c r="JEE78" s="4"/>
      <c r="JEF78" s="4"/>
      <c r="JEG78" s="4"/>
      <c r="JEH78" s="4"/>
      <c r="JEI78" s="4"/>
      <c r="JEJ78" s="4"/>
      <c r="JEK78" s="4"/>
      <c r="JEL78" s="4"/>
      <c r="JEM78" s="4"/>
      <c r="JEN78" s="4"/>
      <c r="JEO78" s="4"/>
      <c r="JEP78" s="4"/>
      <c r="JEQ78" s="4"/>
      <c r="JER78" s="4"/>
      <c r="JES78" s="4"/>
      <c r="JET78" s="4"/>
      <c r="JEU78" s="4"/>
      <c r="JEV78" s="4"/>
      <c r="JEW78" s="4"/>
      <c r="JEX78" s="4"/>
      <c r="JEY78" s="4"/>
      <c r="JEZ78" s="4"/>
      <c r="JFA78" s="4"/>
      <c r="JFB78" s="4"/>
      <c r="JFC78" s="4"/>
      <c r="JFD78" s="4"/>
      <c r="JFE78" s="4"/>
      <c r="JFF78" s="4"/>
      <c r="JFG78" s="4"/>
      <c r="JFH78" s="4"/>
      <c r="JFI78" s="4"/>
      <c r="JFJ78" s="4"/>
      <c r="JFK78" s="4"/>
      <c r="JFL78" s="4"/>
      <c r="JFM78" s="4"/>
      <c r="JFN78" s="4"/>
      <c r="JFO78" s="4"/>
      <c r="JFP78" s="4"/>
      <c r="JFQ78" s="4"/>
      <c r="JFR78" s="4"/>
      <c r="JFS78" s="4"/>
      <c r="JFT78" s="4"/>
      <c r="JFU78" s="4"/>
      <c r="JFV78" s="4"/>
      <c r="JFW78" s="4"/>
      <c r="JFX78" s="4"/>
      <c r="JFY78" s="4"/>
      <c r="JFZ78" s="4"/>
      <c r="JGA78" s="4"/>
      <c r="JGB78" s="4"/>
      <c r="JGC78" s="4"/>
      <c r="JGD78" s="4"/>
      <c r="JGE78" s="4"/>
      <c r="JGF78" s="4"/>
      <c r="JGG78" s="4"/>
      <c r="JGH78" s="4"/>
      <c r="JGI78" s="4"/>
      <c r="JGJ78" s="4"/>
      <c r="JGK78" s="4"/>
      <c r="JGL78" s="4"/>
      <c r="JGM78" s="4"/>
      <c r="JGN78" s="4"/>
      <c r="JGO78" s="4"/>
      <c r="JGP78" s="4"/>
      <c r="JGQ78" s="4"/>
      <c r="JGR78" s="4"/>
      <c r="JGS78" s="4"/>
      <c r="JGT78" s="4"/>
      <c r="JGU78" s="4"/>
      <c r="JGV78" s="4"/>
      <c r="JGW78" s="4"/>
      <c r="JGX78" s="4"/>
      <c r="JGY78" s="4"/>
      <c r="JGZ78" s="4"/>
      <c r="JHA78" s="4"/>
      <c r="JHB78" s="4"/>
      <c r="JHC78" s="4"/>
      <c r="JHD78" s="4"/>
      <c r="JHE78" s="4"/>
      <c r="JHF78" s="4"/>
      <c r="JHG78" s="4"/>
      <c r="JHH78" s="4"/>
      <c r="JHI78" s="4"/>
      <c r="JHJ78" s="4"/>
      <c r="JHK78" s="4"/>
      <c r="JHL78" s="4"/>
      <c r="JHM78" s="4"/>
      <c r="JHN78" s="4"/>
      <c r="JHO78" s="4"/>
      <c r="JHP78" s="4"/>
      <c r="JHQ78" s="4"/>
      <c r="JHR78" s="4"/>
      <c r="JHS78" s="4"/>
      <c r="JHT78" s="4"/>
      <c r="JHU78" s="4"/>
      <c r="JHV78" s="4"/>
      <c r="JHW78" s="4"/>
      <c r="JHX78" s="4"/>
      <c r="JHY78" s="4"/>
      <c r="JHZ78" s="4"/>
      <c r="JIA78" s="4"/>
      <c r="JIB78" s="4"/>
      <c r="JIC78" s="4"/>
      <c r="JID78" s="4"/>
      <c r="JIE78" s="4"/>
      <c r="JIF78" s="4"/>
      <c r="JIG78" s="4"/>
      <c r="JIH78" s="4"/>
      <c r="JII78" s="4"/>
      <c r="JIJ78" s="4"/>
      <c r="JIK78" s="4"/>
      <c r="JIL78" s="4"/>
      <c r="JIM78" s="4"/>
      <c r="JIN78" s="4"/>
      <c r="JIO78" s="4"/>
      <c r="JIP78" s="4"/>
      <c r="JIQ78" s="4"/>
      <c r="JIR78" s="4"/>
      <c r="JIS78" s="4"/>
      <c r="JIT78" s="4"/>
      <c r="JIU78" s="4"/>
      <c r="JIV78" s="4"/>
      <c r="JIW78" s="4"/>
      <c r="JIX78" s="4"/>
      <c r="JIY78" s="4"/>
      <c r="JIZ78" s="4"/>
      <c r="JJA78" s="4"/>
      <c r="JJB78" s="4"/>
      <c r="JJC78" s="4"/>
      <c r="JJD78" s="4"/>
      <c r="JJE78" s="4"/>
      <c r="JJF78" s="4"/>
      <c r="JJG78" s="4"/>
      <c r="JJH78" s="4"/>
      <c r="JJI78" s="4"/>
      <c r="JJJ78" s="4"/>
      <c r="JJK78" s="4"/>
      <c r="JJL78" s="4"/>
      <c r="JJM78" s="4"/>
      <c r="JJN78" s="4"/>
      <c r="JJO78" s="4"/>
      <c r="JJP78" s="4"/>
      <c r="JJQ78" s="4"/>
      <c r="JJR78" s="4"/>
      <c r="JJS78" s="4"/>
      <c r="JJT78" s="4"/>
      <c r="JJU78" s="4"/>
      <c r="JJV78" s="4"/>
      <c r="JJW78" s="4"/>
      <c r="JJX78" s="4"/>
      <c r="JJY78" s="4"/>
      <c r="JJZ78" s="4"/>
      <c r="JKA78" s="4"/>
      <c r="JKB78" s="4"/>
      <c r="JKC78" s="4"/>
      <c r="JKD78" s="4"/>
      <c r="JKE78" s="4"/>
      <c r="JKF78" s="4"/>
      <c r="JKG78" s="4"/>
      <c r="JKH78" s="4"/>
      <c r="JKI78" s="4"/>
      <c r="JKJ78" s="4"/>
      <c r="JKK78" s="4"/>
      <c r="JKL78" s="4"/>
      <c r="JKM78" s="4"/>
      <c r="JKN78" s="4"/>
      <c r="JKO78" s="4"/>
      <c r="JKP78" s="4"/>
      <c r="JKQ78" s="4"/>
      <c r="JKR78" s="4"/>
      <c r="JKS78" s="4"/>
      <c r="JKT78" s="4"/>
      <c r="JKU78" s="4"/>
      <c r="JKV78" s="4"/>
      <c r="JKW78" s="4"/>
      <c r="JKX78" s="4"/>
      <c r="JKY78" s="4"/>
      <c r="JKZ78" s="4"/>
      <c r="JLA78" s="4"/>
      <c r="JLB78" s="4"/>
      <c r="JLC78" s="4"/>
      <c r="JLD78" s="4"/>
      <c r="JLE78" s="4"/>
      <c r="JLF78" s="4"/>
      <c r="JLG78" s="4"/>
      <c r="JLH78" s="4"/>
      <c r="JLI78" s="4"/>
      <c r="JLJ78" s="4"/>
      <c r="JLK78" s="4"/>
      <c r="JLL78" s="4"/>
      <c r="JLM78" s="4"/>
      <c r="JLN78" s="4"/>
      <c r="JLO78" s="4"/>
      <c r="JLP78" s="4"/>
      <c r="JLQ78" s="4"/>
      <c r="JLR78" s="4"/>
      <c r="JLS78" s="4"/>
      <c r="JLT78" s="4"/>
      <c r="JLU78" s="4"/>
      <c r="JLV78" s="4"/>
      <c r="JLW78" s="4"/>
      <c r="JLX78" s="4"/>
      <c r="JLY78" s="4"/>
      <c r="JLZ78" s="4"/>
      <c r="JMA78" s="4"/>
      <c r="JMB78" s="4"/>
      <c r="JMC78" s="4"/>
      <c r="JMD78" s="4"/>
      <c r="JME78" s="4"/>
      <c r="JMF78" s="4"/>
      <c r="JMG78" s="4"/>
      <c r="JMH78" s="4"/>
      <c r="JMI78" s="4"/>
      <c r="JMJ78" s="4"/>
      <c r="JMK78" s="4"/>
      <c r="JML78" s="4"/>
      <c r="JMM78" s="4"/>
      <c r="JMN78" s="4"/>
      <c r="JMO78" s="4"/>
      <c r="JMP78" s="4"/>
      <c r="JMQ78" s="4"/>
      <c r="JMR78" s="4"/>
      <c r="JMS78" s="4"/>
      <c r="JMT78" s="4"/>
      <c r="JMU78" s="4"/>
      <c r="JMV78" s="4"/>
      <c r="JMW78" s="4"/>
      <c r="JMX78" s="4"/>
      <c r="JMY78" s="4"/>
      <c r="JMZ78" s="4"/>
      <c r="JNA78" s="4"/>
      <c r="JNB78" s="4"/>
      <c r="JNC78" s="4"/>
      <c r="JND78" s="4"/>
      <c r="JNE78" s="4"/>
      <c r="JNF78" s="4"/>
      <c r="JNG78" s="4"/>
      <c r="JNH78" s="4"/>
      <c r="JNI78" s="4"/>
      <c r="JNJ78" s="4"/>
      <c r="JNK78" s="4"/>
      <c r="JNL78" s="4"/>
      <c r="JNM78" s="4"/>
      <c r="JNN78" s="4"/>
      <c r="JNO78" s="4"/>
      <c r="JNP78" s="4"/>
      <c r="JNQ78" s="4"/>
      <c r="JNR78" s="4"/>
      <c r="JNS78" s="4"/>
      <c r="JNT78" s="4"/>
      <c r="JNU78" s="4"/>
      <c r="JNV78" s="4"/>
      <c r="JNW78" s="4"/>
      <c r="JNX78" s="4"/>
      <c r="JNY78" s="4"/>
      <c r="JNZ78" s="4"/>
      <c r="JOA78" s="4"/>
      <c r="JOB78" s="4"/>
      <c r="JOC78" s="4"/>
      <c r="JOD78" s="4"/>
      <c r="JOE78" s="4"/>
      <c r="JOF78" s="4"/>
      <c r="JOG78" s="4"/>
      <c r="JOH78" s="4"/>
      <c r="JOI78" s="4"/>
      <c r="JOJ78" s="4"/>
      <c r="JOK78" s="4"/>
      <c r="JOL78" s="4"/>
      <c r="JOM78" s="4"/>
      <c r="JON78" s="4"/>
      <c r="JOO78" s="4"/>
      <c r="JOP78" s="4"/>
      <c r="JOQ78" s="4"/>
      <c r="JOR78" s="4"/>
      <c r="JOS78" s="4"/>
      <c r="JOT78" s="4"/>
      <c r="JOU78" s="4"/>
      <c r="JOV78" s="4"/>
      <c r="JOW78" s="4"/>
      <c r="JOX78" s="4"/>
      <c r="JOY78" s="4"/>
      <c r="JOZ78" s="4"/>
      <c r="JPA78" s="4"/>
      <c r="JPB78" s="4"/>
      <c r="JPC78" s="4"/>
      <c r="JPD78" s="4"/>
      <c r="JPE78" s="4"/>
      <c r="JPF78" s="4"/>
      <c r="JPG78" s="4"/>
      <c r="JPH78" s="4"/>
      <c r="JPI78" s="4"/>
      <c r="JPJ78" s="4"/>
      <c r="JPK78" s="4"/>
      <c r="JPL78" s="4"/>
      <c r="JPM78" s="4"/>
      <c r="JPN78" s="4"/>
      <c r="JPO78" s="4"/>
      <c r="JPP78" s="4"/>
      <c r="JPQ78" s="4"/>
      <c r="JPR78" s="4"/>
      <c r="JPS78" s="4"/>
      <c r="JPT78" s="4"/>
      <c r="JPU78" s="4"/>
      <c r="JPV78" s="4"/>
      <c r="JPW78" s="4"/>
      <c r="JPX78" s="4"/>
      <c r="JPY78" s="4"/>
      <c r="JPZ78" s="4"/>
      <c r="JQA78" s="4"/>
      <c r="JQB78" s="4"/>
      <c r="JQC78" s="4"/>
      <c r="JQD78" s="4"/>
      <c r="JQE78" s="4"/>
      <c r="JQF78" s="4"/>
      <c r="JQG78" s="4"/>
      <c r="JQH78" s="4"/>
      <c r="JQI78" s="4"/>
      <c r="JQJ78" s="4"/>
      <c r="JQK78" s="4"/>
      <c r="JQL78" s="4"/>
      <c r="JQM78" s="4"/>
      <c r="JQN78" s="4"/>
      <c r="JQO78" s="4"/>
      <c r="JQP78" s="4"/>
      <c r="JQQ78" s="4"/>
      <c r="JQR78" s="4"/>
      <c r="JQS78" s="4"/>
      <c r="JQT78" s="4"/>
      <c r="JQU78" s="4"/>
      <c r="JQV78" s="4"/>
      <c r="JQW78" s="4"/>
      <c r="JQX78" s="4"/>
      <c r="JQY78" s="4"/>
      <c r="JQZ78" s="4"/>
      <c r="JRA78" s="4"/>
      <c r="JRB78" s="4"/>
      <c r="JRC78" s="4"/>
      <c r="JRD78" s="4"/>
      <c r="JRE78" s="4"/>
      <c r="JRF78" s="4"/>
      <c r="JRG78" s="4"/>
      <c r="JRH78" s="4"/>
      <c r="JRI78" s="4"/>
      <c r="JRJ78" s="4"/>
      <c r="JRK78" s="4"/>
      <c r="JRL78" s="4"/>
      <c r="JRM78" s="4"/>
      <c r="JRN78" s="4"/>
      <c r="JRO78" s="4"/>
      <c r="JRP78" s="4"/>
      <c r="JRQ78" s="4"/>
      <c r="JRR78" s="4"/>
      <c r="JRS78" s="4"/>
      <c r="JRT78" s="4"/>
      <c r="JRU78" s="4"/>
      <c r="JRV78" s="4"/>
      <c r="JRW78" s="4"/>
      <c r="JRX78" s="4"/>
      <c r="JRY78" s="4"/>
      <c r="JRZ78" s="4"/>
      <c r="JSA78" s="4"/>
      <c r="JSB78" s="4"/>
      <c r="JSC78" s="4"/>
      <c r="JSD78" s="4"/>
      <c r="JSE78" s="4"/>
      <c r="JSF78" s="4"/>
      <c r="JSG78" s="4"/>
      <c r="JSH78" s="4"/>
      <c r="JSI78" s="4"/>
      <c r="JSJ78" s="4"/>
      <c r="JSK78" s="4"/>
      <c r="JSL78" s="4"/>
      <c r="JSM78" s="4"/>
      <c r="JSN78" s="4"/>
      <c r="JSO78" s="4"/>
      <c r="JSP78" s="4"/>
      <c r="JSQ78" s="4"/>
      <c r="JSR78" s="4"/>
      <c r="JSS78" s="4"/>
      <c r="JST78" s="4"/>
      <c r="JSU78" s="4"/>
      <c r="JSV78" s="4"/>
      <c r="JSW78" s="4"/>
      <c r="JSX78" s="4"/>
      <c r="JSY78" s="4"/>
      <c r="JSZ78" s="4"/>
      <c r="JTA78" s="4"/>
      <c r="JTB78" s="4"/>
      <c r="JTC78" s="4"/>
      <c r="JTD78" s="4"/>
      <c r="JTE78" s="4"/>
      <c r="JTF78" s="4"/>
      <c r="JTG78" s="4"/>
      <c r="JTH78" s="4"/>
      <c r="JTI78" s="4"/>
      <c r="JTJ78" s="4"/>
      <c r="JTK78" s="4"/>
      <c r="JTL78" s="4"/>
      <c r="JTM78" s="4"/>
      <c r="JTN78" s="4"/>
      <c r="JTO78" s="4"/>
      <c r="JTP78" s="4"/>
      <c r="JTQ78" s="4"/>
      <c r="JTR78" s="4"/>
      <c r="JTS78" s="4"/>
      <c r="JTT78" s="4"/>
      <c r="JTU78" s="4"/>
      <c r="JTV78" s="4"/>
      <c r="JTW78" s="4"/>
      <c r="JTX78" s="4"/>
      <c r="JTY78" s="4"/>
      <c r="JTZ78" s="4"/>
      <c r="JUA78" s="4"/>
      <c r="JUB78" s="4"/>
      <c r="JUC78" s="4"/>
      <c r="JUD78" s="4"/>
      <c r="JUE78" s="4"/>
      <c r="JUF78" s="4"/>
      <c r="JUG78" s="4"/>
      <c r="JUH78" s="4"/>
      <c r="JUI78" s="4"/>
      <c r="JUJ78" s="4"/>
      <c r="JUK78" s="4"/>
      <c r="JUL78" s="4"/>
      <c r="JUM78" s="4"/>
      <c r="JUN78" s="4"/>
      <c r="JUO78" s="4"/>
      <c r="JUP78" s="4"/>
      <c r="JUQ78" s="4"/>
      <c r="JUR78" s="4"/>
      <c r="JUS78" s="4"/>
      <c r="JUT78" s="4"/>
      <c r="JUU78" s="4"/>
      <c r="JUV78" s="4"/>
      <c r="JUW78" s="4"/>
      <c r="JUX78" s="4"/>
      <c r="JUY78" s="4"/>
      <c r="JUZ78" s="4"/>
      <c r="JVA78" s="4"/>
      <c r="JVB78" s="4"/>
      <c r="JVC78" s="4"/>
      <c r="JVD78" s="4"/>
      <c r="JVE78" s="4"/>
      <c r="JVF78" s="4"/>
      <c r="JVG78" s="4"/>
      <c r="JVH78" s="4"/>
      <c r="JVI78" s="4"/>
      <c r="JVJ78" s="4"/>
      <c r="JVK78" s="4"/>
      <c r="JVL78" s="4"/>
      <c r="JVM78" s="4"/>
      <c r="JVN78" s="4"/>
      <c r="JVO78" s="4"/>
      <c r="JVP78" s="4"/>
      <c r="JVQ78" s="4"/>
      <c r="JVR78" s="4"/>
      <c r="JVS78" s="4"/>
      <c r="JVT78" s="4"/>
      <c r="JVU78" s="4"/>
      <c r="JVV78" s="4"/>
      <c r="JVW78" s="4"/>
      <c r="JVX78" s="4"/>
      <c r="JVY78" s="4"/>
      <c r="JVZ78" s="4"/>
      <c r="JWA78" s="4"/>
      <c r="JWB78" s="4"/>
      <c r="JWC78" s="4"/>
      <c r="JWD78" s="4"/>
      <c r="JWE78" s="4"/>
      <c r="JWF78" s="4"/>
      <c r="JWG78" s="4"/>
      <c r="JWH78" s="4"/>
      <c r="JWI78" s="4"/>
      <c r="JWJ78" s="4"/>
      <c r="JWK78" s="4"/>
      <c r="JWL78" s="4"/>
      <c r="JWM78" s="4"/>
      <c r="JWN78" s="4"/>
      <c r="JWO78" s="4"/>
      <c r="JWP78" s="4"/>
      <c r="JWQ78" s="4"/>
      <c r="JWR78" s="4"/>
      <c r="JWS78" s="4"/>
      <c r="JWT78" s="4"/>
      <c r="JWU78" s="4"/>
      <c r="JWV78" s="4"/>
      <c r="JWW78" s="4"/>
      <c r="JWX78" s="4"/>
      <c r="JWY78" s="4"/>
      <c r="JWZ78" s="4"/>
      <c r="JXA78" s="4"/>
      <c r="JXB78" s="4"/>
      <c r="JXC78" s="4"/>
      <c r="JXD78" s="4"/>
      <c r="JXE78" s="4"/>
      <c r="JXF78" s="4"/>
      <c r="JXG78" s="4"/>
      <c r="JXH78" s="4"/>
      <c r="JXI78" s="4"/>
      <c r="JXJ78" s="4"/>
      <c r="JXK78" s="4"/>
      <c r="JXL78" s="4"/>
      <c r="JXM78" s="4"/>
      <c r="JXN78" s="4"/>
      <c r="JXO78" s="4"/>
      <c r="JXP78" s="4"/>
      <c r="JXQ78" s="4"/>
      <c r="JXR78" s="4"/>
      <c r="JXS78" s="4"/>
      <c r="JXT78" s="4"/>
      <c r="JXU78" s="4"/>
      <c r="JXV78" s="4"/>
      <c r="JXW78" s="4"/>
      <c r="JXX78" s="4"/>
      <c r="JXY78" s="4"/>
      <c r="JXZ78" s="4"/>
      <c r="JYA78" s="4"/>
      <c r="JYB78" s="4"/>
      <c r="JYC78" s="4"/>
      <c r="JYD78" s="4"/>
      <c r="JYE78" s="4"/>
      <c r="JYF78" s="4"/>
      <c r="JYG78" s="4"/>
      <c r="JYH78" s="4"/>
      <c r="JYI78" s="4"/>
      <c r="JYJ78" s="4"/>
      <c r="JYK78" s="4"/>
      <c r="JYL78" s="4"/>
      <c r="JYM78" s="4"/>
      <c r="JYN78" s="4"/>
      <c r="JYO78" s="4"/>
      <c r="JYP78" s="4"/>
      <c r="JYQ78" s="4"/>
      <c r="JYR78" s="4"/>
      <c r="JYS78" s="4"/>
      <c r="JYT78" s="4"/>
      <c r="JYU78" s="4"/>
      <c r="JYV78" s="4"/>
      <c r="JYW78" s="4"/>
      <c r="JYX78" s="4"/>
      <c r="JYY78" s="4"/>
      <c r="JYZ78" s="4"/>
      <c r="JZA78" s="4"/>
      <c r="JZB78" s="4"/>
      <c r="JZC78" s="4"/>
      <c r="JZD78" s="4"/>
      <c r="JZE78" s="4"/>
      <c r="JZF78" s="4"/>
      <c r="JZG78" s="4"/>
      <c r="JZH78" s="4"/>
      <c r="JZI78" s="4"/>
      <c r="JZJ78" s="4"/>
      <c r="JZK78" s="4"/>
      <c r="JZL78" s="4"/>
      <c r="JZM78" s="4"/>
      <c r="JZN78" s="4"/>
      <c r="JZO78" s="4"/>
      <c r="JZP78" s="4"/>
      <c r="JZQ78" s="4"/>
      <c r="JZR78" s="4"/>
      <c r="JZS78" s="4"/>
      <c r="JZT78" s="4"/>
      <c r="JZU78" s="4"/>
      <c r="JZV78" s="4"/>
      <c r="JZW78" s="4"/>
      <c r="JZX78" s="4"/>
      <c r="JZY78" s="4"/>
      <c r="JZZ78" s="4"/>
      <c r="KAA78" s="4"/>
      <c r="KAB78" s="4"/>
      <c r="KAC78" s="4"/>
      <c r="KAD78" s="4"/>
      <c r="KAE78" s="4"/>
      <c r="KAF78" s="4"/>
      <c r="KAG78" s="4"/>
      <c r="KAH78" s="4"/>
      <c r="KAI78" s="4"/>
      <c r="KAJ78" s="4"/>
      <c r="KAK78" s="4"/>
      <c r="KAL78" s="4"/>
      <c r="KAM78" s="4"/>
      <c r="KAN78" s="4"/>
      <c r="KAO78" s="4"/>
      <c r="KAP78" s="4"/>
      <c r="KAQ78" s="4"/>
      <c r="KAR78" s="4"/>
      <c r="KAS78" s="4"/>
      <c r="KAT78" s="4"/>
      <c r="KAU78" s="4"/>
      <c r="KAV78" s="4"/>
      <c r="KAW78" s="4"/>
      <c r="KAX78" s="4"/>
      <c r="KAY78" s="4"/>
      <c r="KAZ78" s="4"/>
      <c r="KBA78" s="4"/>
      <c r="KBB78" s="4"/>
      <c r="KBC78" s="4"/>
      <c r="KBD78" s="4"/>
      <c r="KBE78" s="4"/>
      <c r="KBF78" s="4"/>
      <c r="KBG78" s="4"/>
      <c r="KBH78" s="4"/>
      <c r="KBI78" s="4"/>
      <c r="KBJ78" s="4"/>
      <c r="KBK78" s="4"/>
      <c r="KBL78" s="4"/>
      <c r="KBM78" s="4"/>
      <c r="KBN78" s="4"/>
      <c r="KBO78" s="4"/>
      <c r="KBP78" s="4"/>
      <c r="KBQ78" s="4"/>
      <c r="KBR78" s="4"/>
      <c r="KBS78" s="4"/>
      <c r="KBT78" s="4"/>
      <c r="KBU78" s="4"/>
      <c r="KBV78" s="4"/>
      <c r="KBW78" s="4"/>
      <c r="KBX78" s="4"/>
      <c r="KBY78" s="4"/>
      <c r="KBZ78" s="4"/>
      <c r="KCA78" s="4"/>
      <c r="KCB78" s="4"/>
      <c r="KCC78" s="4"/>
      <c r="KCD78" s="4"/>
      <c r="KCE78" s="4"/>
      <c r="KCF78" s="4"/>
      <c r="KCG78" s="4"/>
      <c r="KCH78" s="4"/>
      <c r="KCI78" s="4"/>
      <c r="KCJ78" s="4"/>
      <c r="KCK78" s="4"/>
      <c r="KCL78" s="4"/>
      <c r="KCM78" s="4"/>
      <c r="KCN78" s="4"/>
      <c r="KCO78" s="4"/>
      <c r="KCP78" s="4"/>
      <c r="KCQ78" s="4"/>
      <c r="KCR78" s="4"/>
      <c r="KCS78" s="4"/>
      <c r="KCT78" s="4"/>
      <c r="KCU78" s="4"/>
      <c r="KCV78" s="4"/>
      <c r="KCW78" s="4"/>
      <c r="KCX78" s="4"/>
      <c r="KCY78" s="4"/>
      <c r="KCZ78" s="4"/>
      <c r="KDA78" s="4"/>
      <c r="KDB78" s="4"/>
      <c r="KDC78" s="4"/>
      <c r="KDD78" s="4"/>
      <c r="KDE78" s="4"/>
      <c r="KDF78" s="4"/>
      <c r="KDG78" s="4"/>
      <c r="KDH78" s="4"/>
      <c r="KDI78" s="4"/>
      <c r="KDJ78" s="4"/>
      <c r="KDK78" s="4"/>
      <c r="KDL78" s="4"/>
      <c r="KDM78" s="4"/>
      <c r="KDN78" s="4"/>
      <c r="KDO78" s="4"/>
      <c r="KDP78" s="4"/>
      <c r="KDQ78" s="4"/>
      <c r="KDR78" s="4"/>
      <c r="KDS78" s="4"/>
      <c r="KDT78" s="4"/>
      <c r="KDU78" s="4"/>
      <c r="KDV78" s="4"/>
      <c r="KDW78" s="4"/>
      <c r="KDX78" s="4"/>
      <c r="KDY78" s="4"/>
      <c r="KDZ78" s="4"/>
      <c r="KEA78" s="4"/>
      <c r="KEB78" s="4"/>
      <c r="KEC78" s="4"/>
      <c r="KED78" s="4"/>
      <c r="KEE78" s="4"/>
      <c r="KEF78" s="4"/>
      <c r="KEG78" s="4"/>
      <c r="KEH78" s="4"/>
      <c r="KEI78" s="4"/>
      <c r="KEJ78" s="4"/>
      <c r="KEK78" s="4"/>
      <c r="KEL78" s="4"/>
      <c r="KEM78" s="4"/>
      <c r="KEN78" s="4"/>
      <c r="KEO78" s="4"/>
      <c r="KEP78" s="4"/>
      <c r="KEQ78" s="4"/>
      <c r="KER78" s="4"/>
      <c r="KES78" s="4"/>
      <c r="KET78" s="4"/>
      <c r="KEU78" s="4"/>
      <c r="KEV78" s="4"/>
      <c r="KEW78" s="4"/>
      <c r="KEX78" s="4"/>
      <c r="KEY78" s="4"/>
      <c r="KEZ78" s="4"/>
      <c r="KFA78" s="4"/>
      <c r="KFB78" s="4"/>
      <c r="KFC78" s="4"/>
      <c r="KFD78" s="4"/>
      <c r="KFE78" s="4"/>
      <c r="KFF78" s="4"/>
      <c r="KFG78" s="4"/>
      <c r="KFH78" s="4"/>
      <c r="KFI78" s="4"/>
      <c r="KFJ78" s="4"/>
      <c r="KFK78" s="4"/>
      <c r="KFL78" s="4"/>
      <c r="KFM78" s="4"/>
      <c r="KFN78" s="4"/>
      <c r="KFO78" s="4"/>
      <c r="KFP78" s="4"/>
      <c r="KFQ78" s="4"/>
      <c r="KFR78" s="4"/>
      <c r="KFS78" s="4"/>
      <c r="KFT78" s="4"/>
      <c r="KFU78" s="4"/>
      <c r="KFV78" s="4"/>
      <c r="KFW78" s="4"/>
      <c r="KFX78" s="4"/>
      <c r="KFY78" s="4"/>
      <c r="KFZ78" s="4"/>
      <c r="KGA78" s="4"/>
      <c r="KGB78" s="4"/>
      <c r="KGC78" s="4"/>
      <c r="KGD78" s="4"/>
      <c r="KGE78" s="4"/>
      <c r="KGF78" s="4"/>
      <c r="KGG78" s="4"/>
      <c r="KGH78" s="4"/>
      <c r="KGI78" s="4"/>
      <c r="KGJ78" s="4"/>
      <c r="KGK78" s="4"/>
      <c r="KGL78" s="4"/>
      <c r="KGM78" s="4"/>
      <c r="KGN78" s="4"/>
      <c r="KGO78" s="4"/>
      <c r="KGP78" s="4"/>
      <c r="KGQ78" s="4"/>
      <c r="KGR78" s="4"/>
      <c r="KGS78" s="4"/>
      <c r="KGT78" s="4"/>
      <c r="KGU78" s="4"/>
      <c r="KGV78" s="4"/>
      <c r="KGW78" s="4"/>
      <c r="KGX78" s="4"/>
      <c r="KGY78" s="4"/>
      <c r="KGZ78" s="4"/>
      <c r="KHA78" s="4"/>
      <c r="KHB78" s="4"/>
      <c r="KHC78" s="4"/>
      <c r="KHD78" s="4"/>
      <c r="KHE78" s="4"/>
      <c r="KHF78" s="4"/>
      <c r="KHG78" s="4"/>
      <c r="KHH78" s="4"/>
      <c r="KHI78" s="4"/>
      <c r="KHJ78" s="4"/>
      <c r="KHK78" s="4"/>
      <c r="KHL78" s="4"/>
      <c r="KHM78" s="4"/>
      <c r="KHN78" s="4"/>
      <c r="KHO78" s="4"/>
      <c r="KHP78" s="4"/>
      <c r="KHQ78" s="4"/>
      <c r="KHR78" s="4"/>
      <c r="KHS78" s="4"/>
      <c r="KHT78" s="4"/>
      <c r="KHU78" s="4"/>
      <c r="KHV78" s="4"/>
      <c r="KHW78" s="4"/>
      <c r="KHX78" s="4"/>
      <c r="KHY78" s="4"/>
      <c r="KHZ78" s="4"/>
      <c r="KIA78" s="4"/>
      <c r="KIB78" s="4"/>
      <c r="KIC78" s="4"/>
      <c r="KID78" s="4"/>
      <c r="KIE78" s="4"/>
      <c r="KIF78" s="4"/>
      <c r="KIG78" s="4"/>
      <c r="KIH78" s="4"/>
      <c r="KII78" s="4"/>
      <c r="KIJ78" s="4"/>
      <c r="KIK78" s="4"/>
      <c r="KIL78" s="4"/>
      <c r="KIM78" s="4"/>
      <c r="KIN78" s="4"/>
      <c r="KIO78" s="4"/>
      <c r="KIP78" s="4"/>
      <c r="KIQ78" s="4"/>
      <c r="KIR78" s="4"/>
      <c r="KIS78" s="4"/>
      <c r="KIT78" s="4"/>
      <c r="KIU78" s="4"/>
      <c r="KIV78" s="4"/>
      <c r="KIW78" s="4"/>
      <c r="KIX78" s="4"/>
      <c r="KIY78" s="4"/>
      <c r="KIZ78" s="4"/>
      <c r="KJA78" s="4"/>
      <c r="KJB78" s="4"/>
      <c r="KJC78" s="4"/>
      <c r="KJD78" s="4"/>
      <c r="KJE78" s="4"/>
      <c r="KJF78" s="4"/>
      <c r="KJG78" s="4"/>
      <c r="KJH78" s="4"/>
      <c r="KJI78" s="4"/>
      <c r="KJJ78" s="4"/>
      <c r="KJK78" s="4"/>
      <c r="KJL78" s="4"/>
      <c r="KJM78" s="4"/>
      <c r="KJN78" s="4"/>
      <c r="KJO78" s="4"/>
      <c r="KJP78" s="4"/>
      <c r="KJQ78" s="4"/>
      <c r="KJR78" s="4"/>
      <c r="KJS78" s="4"/>
      <c r="KJT78" s="4"/>
      <c r="KJU78" s="4"/>
      <c r="KJV78" s="4"/>
      <c r="KJW78" s="4"/>
      <c r="KJX78" s="4"/>
      <c r="KJY78" s="4"/>
      <c r="KJZ78" s="4"/>
      <c r="KKA78" s="4"/>
      <c r="KKB78" s="4"/>
      <c r="KKC78" s="4"/>
      <c r="KKD78" s="4"/>
      <c r="KKE78" s="4"/>
      <c r="KKF78" s="4"/>
      <c r="KKG78" s="4"/>
      <c r="KKH78" s="4"/>
      <c r="KKI78" s="4"/>
      <c r="KKJ78" s="4"/>
      <c r="KKK78" s="4"/>
      <c r="KKL78" s="4"/>
      <c r="KKM78" s="4"/>
      <c r="KKN78" s="4"/>
      <c r="KKO78" s="4"/>
      <c r="KKP78" s="4"/>
      <c r="KKQ78" s="4"/>
      <c r="KKR78" s="4"/>
      <c r="KKS78" s="4"/>
      <c r="KKT78" s="4"/>
      <c r="KKU78" s="4"/>
      <c r="KKV78" s="4"/>
      <c r="KKW78" s="4"/>
      <c r="KKX78" s="4"/>
      <c r="KKY78" s="4"/>
      <c r="KKZ78" s="4"/>
      <c r="KLA78" s="4"/>
      <c r="KLB78" s="4"/>
      <c r="KLC78" s="4"/>
      <c r="KLD78" s="4"/>
      <c r="KLE78" s="4"/>
      <c r="KLF78" s="4"/>
      <c r="KLG78" s="4"/>
      <c r="KLH78" s="4"/>
      <c r="KLI78" s="4"/>
      <c r="KLJ78" s="4"/>
      <c r="KLK78" s="4"/>
      <c r="KLL78" s="4"/>
      <c r="KLM78" s="4"/>
      <c r="KLN78" s="4"/>
      <c r="KLO78" s="4"/>
      <c r="KLP78" s="4"/>
      <c r="KLQ78" s="4"/>
      <c r="KLR78" s="4"/>
      <c r="KLS78" s="4"/>
      <c r="KLT78" s="4"/>
      <c r="KLU78" s="4"/>
      <c r="KLV78" s="4"/>
      <c r="KLW78" s="4"/>
      <c r="KLX78" s="4"/>
      <c r="KLY78" s="4"/>
      <c r="KLZ78" s="4"/>
      <c r="KMA78" s="4"/>
      <c r="KMB78" s="4"/>
      <c r="KMC78" s="4"/>
      <c r="KMD78" s="4"/>
      <c r="KME78" s="4"/>
      <c r="KMF78" s="4"/>
      <c r="KMG78" s="4"/>
      <c r="KMH78" s="4"/>
      <c r="KMI78" s="4"/>
      <c r="KMJ78" s="4"/>
      <c r="KMK78" s="4"/>
      <c r="KML78" s="4"/>
      <c r="KMM78" s="4"/>
      <c r="KMN78" s="4"/>
      <c r="KMO78" s="4"/>
      <c r="KMP78" s="4"/>
      <c r="KMQ78" s="4"/>
      <c r="KMR78" s="4"/>
      <c r="KMS78" s="4"/>
      <c r="KMT78" s="4"/>
      <c r="KMU78" s="4"/>
      <c r="KMV78" s="4"/>
      <c r="KMW78" s="4"/>
      <c r="KMX78" s="4"/>
      <c r="KMY78" s="4"/>
      <c r="KMZ78" s="4"/>
      <c r="KNA78" s="4"/>
      <c r="KNB78" s="4"/>
      <c r="KNC78" s="4"/>
      <c r="KND78" s="4"/>
      <c r="KNE78" s="4"/>
      <c r="KNF78" s="4"/>
      <c r="KNG78" s="4"/>
      <c r="KNH78" s="4"/>
      <c r="KNI78" s="4"/>
      <c r="KNJ78" s="4"/>
      <c r="KNK78" s="4"/>
      <c r="KNL78" s="4"/>
      <c r="KNM78" s="4"/>
      <c r="KNN78" s="4"/>
      <c r="KNO78" s="4"/>
      <c r="KNP78" s="4"/>
      <c r="KNQ78" s="4"/>
      <c r="KNR78" s="4"/>
      <c r="KNS78" s="4"/>
      <c r="KNT78" s="4"/>
      <c r="KNU78" s="4"/>
      <c r="KNV78" s="4"/>
      <c r="KNW78" s="4"/>
      <c r="KNX78" s="4"/>
      <c r="KNY78" s="4"/>
      <c r="KNZ78" s="4"/>
      <c r="KOA78" s="4"/>
      <c r="KOB78" s="4"/>
      <c r="KOC78" s="4"/>
      <c r="KOD78" s="4"/>
      <c r="KOE78" s="4"/>
      <c r="KOF78" s="4"/>
      <c r="KOG78" s="4"/>
      <c r="KOH78" s="4"/>
      <c r="KOI78" s="4"/>
      <c r="KOJ78" s="4"/>
      <c r="KOK78" s="4"/>
      <c r="KOL78" s="4"/>
      <c r="KOM78" s="4"/>
      <c r="KON78" s="4"/>
      <c r="KOO78" s="4"/>
      <c r="KOP78" s="4"/>
      <c r="KOQ78" s="4"/>
      <c r="KOR78" s="4"/>
      <c r="KOS78" s="4"/>
      <c r="KOT78" s="4"/>
      <c r="KOU78" s="4"/>
      <c r="KOV78" s="4"/>
      <c r="KOW78" s="4"/>
      <c r="KOX78" s="4"/>
      <c r="KOY78" s="4"/>
      <c r="KOZ78" s="4"/>
      <c r="KPA78" s="4"/>
      <c r="KPB78" s="4"/>
      <c r="KPC78" s="4"/>
      <c r="KPD78" s="4"/>
      <c r="KPE78" s="4"/>
      <c r="KPF78" s="4"/>
      <c r="KPG78" s="4"/>
      <c r="KPH78" s="4"/>
      <c r="KPI78" s="4"/>
      <c r="KPJ78" s="4"/>
      <c r="KPK78" s="4"/>
      <c r="KPL78" s="4"/>
      <c r="KPM78" s="4"/>
      <c r="KPN78" s="4"/>
      <c r="KPO78" s="4"/>
      <c r="KPP78" s="4"/>
      <c r="KPQ78" s="4"/>
      <c r="KPR78" s="4"/>
      <c r="KPS78" s="4"/>
      <c r="KPT78" s="4"/>
      <c r="KPU78" s="4"/>
      <c r="KPV78" s="4"/>
      <c r="KPW78" s="4"/>
      <c r="KPX78" s="4"/>
      <c r="KPY78" s="4"/>
      <c r="KPZ78" s="4"/>
      <c r="KQA78" s="4"/>
      <c r="KQB78" s="4"/>
      <c r="KQC78" s="4"/>
      <c r="KQD78" s="4"/>
      <c r="KQE78" s="4"/>
      <c r="KQF78" s="4"/>
      <c r="KQG78" s="4"/>
      <c r="KQH78" s="4"/>
      <c r="KQI78" s="4"/>
      <c r="KQJ78" s="4"/>
      <c r="KQK78" s="4"/>
      <c r="KQL78" s="4"/>
      <c r="KQM78" s="4"/>
      <c r="KQN78" s="4"/>
      <c r="KQO78" s="4"/>
      <c r="KQP78" s="4"/>
      <c r="KQQ78" s="4"/>
      <c r="KQR78" s="4"/>
      <c r="KQS78" s="4"/>
      <c r="KQT78" s="4"/>
      <c r="KQU78" s="4"/>
      <c r="KQV78" s="4"/>
      <c r="KQW78" s="4"/>
      <c r="KQX78" s="4"/>
      <c r="KQY78" s="4"/>
      <c r="KQZ78" s="4"/>
      <c r="KRA78" s="4"/>
      <c r="KRB78" s="4"/>
      <c r="KRC78" s="4"/>
      <c r="KRD78" s="4"/>
      <c r="KRE78" s="4"/>
      <c r="KRF78" s="4"/>
      <c r="KRG78" s="4"/>
      <c r="KRH78" s="4"/>
      <c r="KRI78" s="4"/>
      <c r="KRJ78" s="4"/>
      <c r="KRK78" s="4"/>
      <c r="KRL78" s="4"/>
      <c r="KRM78" s="4"/>
      <c r="KRN78" s="4"/>
      <c r="KRO78" s="4"/>
      <c r="KRP78" s="4"/>
      <c r="KRQ78" s="4"/>
      <c r="KRR78" s="4"/>
      <c r="KRS78" s="4"/>
      <c r="KRT78" s="4"/>
      <c r="KRU78" s="4"/>
      <c r="KRV78" s="4"/>
      <c r="KRW78" s="4"/>
      <c r="KRX78" s="4"/>
      <c r="KRY78" s="4"/>
      <c r="KRZ78" s="4"/>
      <c r="KSA78" s="4"/>
      <c r="KSB78" s="4"/>
      <c r="KSC78" s="4"/>
      <c r="KSD78" s="4"/>
      <c r="KSE78" s="4"/>
      <c r="KSF78" s="4"/>
      <c r="KSG78" s="4"/>
      <c r="KSH78" s="4"/>
      <c r="KSI78" s="4"/>
      <c r="KSJ78" s="4"/>
      <c r="KSK78" s="4"/>
      <c r="KSL78" s="4"/>
      <c r="KSM78" s="4"/>
      <c r="KSN78" s="4"/>
      <c r="KSO78" s="4"/>
      <c r="KSP78" s="4"/>
      <c r="KSQ78" s="4"/>
      <c r="KSR78" s="4"/>
      <c r="KSS78" s="4"/>
      <c r="KST78" s="4"/>
      <c r="KSU78" s="4"/>
      <c r="KSV78" s="4"/>
      <c r="KSW78" s="4"/>
      <c r="KSX78" s="4"/>
      <c r="KSY78" s="4"/>
      <c r="KSZ78" s="4"/>
      <c r="KTA78" s="4"/>
      <c r="KTB78" s="4"/>
      <c r="KTC78" s="4"/>
      <c r="KTD78" s="4"/>
      <c r="KTE78" s="4"/>
      <c r="KTF78" s="4"/>
      <c r="KTG78" s="4"/>
      <c r="KTH78" s="4"/>
      <c r="KTI78" s="4"/>
      <c r="KTJ78" s="4"/>
      <c r="KTK78" s="4"/>
      <c r="KTL78" s="4"/>
      <c r="KTM78" s="4"/>
      <c r="KTN78" s="4"/>
      <c r="KTO78" s="4"/>
      <c r="KTP78" s="4"/>
      <c r="KTQ78" s="4"/>
      <c r="KTR78" s="4"/>
      <c r="KTS78" s="4"/>
      <c r="KTT78" s="4"/>
      <c r="KTU78" s="4"/>
      <c r="KTV78" s="4"/>
      <c r="KTW78" s="4"/>
      <c r="KTX78" s="4"/>
      <c r="KTY78" s="4"/>
      <c r="KTZ78" s="4"/>
      <c r="KUA78" s="4"/>
      <c r="KUB78" s="4"/>
      <c r="KUC78" s="4"/>
      <c r="KUD78" s="4"/>
      <c r="KUE78" s="4"/>
      <c r="KUF78" s="4"/>
      <c r="KUG78" s="4"/>
      <c r="KUH78" s="4"/>
      <c r="KUI78" s="4"/>
      <c r="KUJ78" s="4"/>
      <c r="KUK78" s="4"/>
      <c r="KUL78" s="4"/>
      <c r="KUM78" s="4"/>
      <c r="KUN78" s="4"/>
      <c r="KUO78" s="4"/>
      <c r="KUP78" s="4"/>
      <c r="KUQ78" s="4"/>
      <c r="KUR78" s="4"/>
      <c r="KUS78" s="4"/>
      <c r="KUT78" s="4"/>
      <c r="KUU78" s="4"/>
      <c r="KUV78" s="4"/>
      <c r="KUW78" s="4"/>
      <c r="KUX78" s="4"/>
      <c r="KUY78" s="4"/>
      <c r="KUZ78" s="4"/>
      <c r="KVA78" s="4"/>
      <c r="KVB78" s="4"/>
      <c r="KVC78" s="4"/>
      <c r="KVD78" s="4"/>
      <c r="KVE78" s="4"/>
      <c r="KVF78" s="4"/>
      <c r="KVG78" s="4"/>
      <c r="KVH78" s="4"/>
      <c r="KVI78" s="4"/>
      <c r="KVJ78" s="4"/>
      <c r="KVK78" s="4"/>
      <c r="KVL78" s="4"/>
      <c r="KVM78" s="4"/>
      <c r="KVN78" s="4"/>
      <c r="KVO78" s="4"/>
      <c r="KVP78" s="4"/>
      <c r="KVQ78" s="4"/>
      <c r="KVR78" s="4"/>
      <c r="KVS78" s="4"/>
      <c r="KVT78" s="4"/>
      <c r="KVU78" s="4"/>
      <c r="KVV78" s="4"/>
      <c r="KVW78" s="4"/>
      <c r="KVX78" s="4"/>
      <c r="KVY78" s="4"/>
      <c r="KVZ78" s="4"/>
      <c r="KWA78" s="4"/>
      <c r="KWB78" s="4"/>
      <c r="KWC78" s="4"/>
      <c r="KWD78" s="4"/>
      <c r="KWE78" s="4"/>
      <c r="KWF78" s="4"/>
      <c r="KWG78" s="4"/>
      <c r="KWH78" s="4"/>
      <c r="KWI78" s="4"/>
      <c r="KWJ78" s="4"/>
      <c r="KWK78" s="4"/>
      <c r="KWL78" s="4"/>
      <c r="KWM78" s="4"/>
      <c r="KWN78" s="4"/>
      <c r="KWO78" s="4"/>
      <c r="KWP78" s="4"/>
      <c r="KWQ78" s="4"/>
      <c r="KWR78" s="4"/>
      <c r="KWS78" s="4"/>
      <c r="KWT78" s="4"/>
      <c r="KWU78" s="4"/>
      <c r="KWV78" s="4"/>
      <c r="KWW78" s="4"/>
      <c r="KWX78" s="4"/>
      <c r="KWY78" s="4"/>
      <c r="KWZ78" s="4"/>
      <c r="KXA78" s="4"/>
      <c r="KXB78" s="4"/>
      <c r="KXC78" s="4"/>
      <c r="KXD78" s="4"/>
      <c r="KXE78" s="4"/>
      <c r="KXF78" s="4"/>
      <c r="KXG78" s="4"/>
      <c r="KXH78" s="4"/>
      <c r="KXI78" s="4"/>
      <c r="KXJ78" s="4"/>
      <c r="KXK78" s="4"/>
      <c r="KXL78" s="4"/>
      <c r="KXM78" s="4"/>
      <c r="KXN78" s="4"/>
      <c r="KXO78" s="4"/>
      <c r="KXP78" s="4"/>
      <c r="KXQ78" s="4"/>
      <c r="KXR78" s="4"/>
      <c r="KXS78" s="4"/>
      <c r="KXT78" s="4"/>
      <c r="KXU78" s="4"/>
      <c r="KXV78" s="4"/>
      <c r="KXW78" s="4"/>
      <c r="KXX78" s="4"/>
      <c r="KXY78" s="4"/>
      <c r="KXZ78" s="4"/>
      <c r="KYA78" s="4"/>
      <c r="KYB78" s="4"/>
      <c r="KYC78" s="4"/>
      <c r="KYD78" s="4"/>
      <c r="KYE78" s="4"/>
      <c r="KYF78" s="4"/>
      <c r="KYG78" s="4"/>
      <c r="KYH78" s="4"/>
      <c r="KYI78" s="4"/>
      <c r="KYJ78" s="4"/>
      <c r="KYK78" s="4"/>
      <c r="KYL78" s="4"/>
      <c r="KYM78" s="4"/>
      <c r="KYN78" s="4"/>
      <c r="KYO78" s="4"/>
      <c r="KYP78" s="4"/>
      <c r="KYQ78" s="4"/>
      <c r="KYR78" s="4"/>
      <c r="KYS78" s="4"/>
      <c r="KYT78" s="4"/>
      <c r="KYU78" s="4"/>
      <c r="KYV78" s="4"/>
      <c r="KYW78" s="4"/>
      <c r="KYX78" s="4"/>
      <c r="KYY78" s="4"/>
      <c r="KYZ78" s="4"/>
      <c r="KZA78" s="4"/>
      <c r="KZB78" s="4"/>
      <c r="KZC78" s="4"/>
      <c r="KZD78" s="4"/>
      <c r="KZE78" s="4"/>
      <c r="KZF78" s="4"/>
      <c r="KZG78" s="4"/>
      <c r="KZH78" s="4"/>
      <c r="KZI78" s="4"/>
      <c r="KZJ78" s="4"/>
      <c r="KZK78" s="4"/>
      <c r="KZL78" s="4"/>
      <c r="KZM78" s="4"/>
      <c r="KZN78" s="4"/>
      <c r="KZO78" s="4"/>
      <c r="KZP78" s="4"/>
      <c r="KZQ78" s="4"/>
      <c r="KZR78" s="4"/>
      <c r="KZS78" s="4"/>
      <c r="KZT78" s="4"/>
      <c r="KZU78" s="4"/>
      <c r="KZV78" s="4"/>
      <c r="KZW78" s="4"/>
      <c r="KZX78" s="4"/>
      <c r="KZY78" s="4"/>
      <c r="KZZ78" s="4"/>
      <c r="LAA78" s="4"/>
      <c r="LAB78" s="4"/>
      <c r="LAC78" s="4"/>
      <c r="LAD78" s="4"/>
      <c r="LAE78" s="4"/>
      <c r="LAF78" s="4"/>
      <c r="LAG78" s="4"/>
      <c r="LAH78" s="4"/>
      <c r="LAI78" s="4"/>
      <c r="LAJ78" s="4"/>
      <c r="LAK78" s="4"/>
      <c r="LAL78" s="4"/>
      <c r="LAM78" s="4"/>
      <c r="LAN78" s="4"/>
      <c r="LAO78" s="4"/>
      <c r="LAP78" s="4"/>
      <c r="LAQ78" s="4"/>
      <c r="LAR78" s="4"/>
      <c r="LAS78" s="4"/>
      <c r="LAT78" s="4"/>
      <c r="LAU78" s="4"/>
      <c r="LAV78" s="4"/>
      <c r="LAW78" s="4"/>
      <c r="LAX78" s="4"/>
      <c r="LAY78" s="4"/>
      <c r="LAZ78" s="4"/>
      <c r="LBA78" s="4"/>
      <c r="LBB78" s="4"/>
      <c r="LBC78" s="4"/>
      <c r="LBD78" s="4"/>
      <c r="LBE78" s="4"/>
      <c r="LBF78" s="4"/>
      <c r="LBG78" s="4"/>
      <c r="LBH78" s="4"/>
      <c r="LBI78" s="4"/>
      <c r="LBJ78" s="4"/>
      <c r="LBK78" s="4"/>
      <c r="LBL78" s="4"/>
      <c r="LBM78" s="4"/>
      <c r="LBN78" s="4"/>
      <c r="LBO78" s="4"/>
      <c r="LBP78" s="4"/>
      <c r="LBQ78" s="4"/>
      <c r="LBR78" s="4"/>
      <c r="LBS78" s="4"/>
      <c r="LBT78" s="4"/>
      <c r="LBU78" s="4"/>
      <c r="LBV78" s="4"/>
      <c r="LBW78" s="4"/>
      <c r="LBX78" s="4"/>
      <c r="LBY78" s="4"/>
      <c r="LBZ78" s="4"/>
      <c r="LCA78" s="4"/>
      <c r="LCB78" s="4"/>
      <c r="LCC78" s="4"/>
      <c r="LCD78" s="4"/>
      <c r="LCE78" s="4"/>
      <c r="LCF78" s="4"/>
      <c r="LCG78" s="4"/>
      <c r="LCH78" s="4"/>
      <c r="LCI78" s="4"/>
      <c r="LCJ78" s="4"/>
      <c r="LCK78" s="4"/>
      <c r="LCL78" s="4"/>
      <c r="LCM78" s="4"/>
      <c r="LCN78" s="4"/>
      <c r="LCO78" s="4"/>
      <c r="LCP78" s="4"/>
      <c r="LCQ78" s="4"/>
      <c r="LCR78" s="4"/>
      <c r="LCS78" s="4"/>
      <c r="LCT78" s="4"/>
      <c r="LCU78" s="4"/>
      <c r="LCV78" s="4"/>
      <c r="LCW78" s="4"/>
      <c r="LCX78" s="4"/>
      <c r="LCY78" s="4"/>
      <c r="LCZ78" s="4"/>
      <c r="LDA78" s="4"/>
      <c r="LDB78" s="4"/>
      <c r="LDC78" s="4"/>
      <c r="LDD78" s="4"/>
      <c r="LDE78" s="4"/>
      <c r="LDF78" s="4"/>
      <c r="LDG78" s="4"/>
      <c r="LDH78" s="4"/>
      <c r="LDI78" s="4"/>
      <c r="LDJ78" s="4"/>
      <c r="LDK78" s="4"/>
      <c r="LDL78" s="4"/>
      <c r="LDM78" s="4"/>
      <c r="LDN78" s="4"/>
      <c r="LDO78" s="4"/>
      <c r="LDP78" s="4"/>
      <c r="LDQ78" s="4"/>
      <c r="LDR78" s="4"/>
      <c r="LDS78" s="4"/>
      <c r="LDT78" s="4"/>
      <c r="LDU78" s="4"/>
      <c r="LDV78" s="4"/>
      <c r="LDW78" s="4"/>
      <c r="LDX78" s="4"/>
      <c r="LDY78" s="4"/>
      <c r="LDZ78" s="4"/>
      <c r="LEA78" s="4"/>
      <c r="LEB78" s="4"/>
      <c r="LEC78" s="4"/>
      <c r="LED78" s="4"/>
      <c r="LEE78" s="4"/>
      <c r="LEF78" s="4"/>
      <c r="LEG78" s="4"/>
      <c r="LEH78" s="4"/>
      <c r="LEI78" s="4"/>
      <c r="LEJ78" s="4"/>
      <c r="LEK78" s="4"/>
      <c r="LEL78" s="4"/>
      <c r="LEM78" s="4"/>
      <c r="LEN78" s="4"/>
      <c r="LEO78" s="4"/>
      <c r="LEP78" s="4"/>
      <c r="LEQ78" s="4"/>
      <c r="LER78" s="4"/>
      <c r="LES78" s="4"/>
      <c r="LET78" s="4"/>
      <c r="LEU78" s="4"/>
      <c r="LEV78" s="4"/>
      <c r="LEW78" s="4"/>
      <c r="LEX78" s="4"/>
      <c r="LEY78" s="4"/>
      <c r="LEZ78" s="4"/>
      <c r="LFA78" s="4"/>
      <c r="LFB78" s="4"/>
      <c r="LFC78" s="4"/>
      <c r="LFD78" s="4"/>
      <c r="LFE78" s="4"/>
      <c r="LFF78" s="4"/>
      <c r="LFG78" s="4"/>
      <c r="LFH78" s="4"/>
      <c r="LFI78" s="4"/>
      <c r="LFJ78" s="4"/>
      <c r="LFK78" s="4"/>
      <c r="LFL78" s="4"/>
      <c r="LFM78" s="4"/>
      <c r="LFN78" s="4"/>
      <c r="LFO78" s="4"/>
      <c r="LFP78" s="4"/>
      <c r="LFQ78" s="4"/>
      <c r="LFR78" s="4"/>
      <c r="LFS78" s="4"/>
      <c r="LFT78" s="4"/>
      <c r="LFU78" s="4"/>
      <c r="LFV78" s="4"/>
      <c r="LFW78" s="4"/>
      <c r="LFX78" s="4"/>
      <c r="LFY78" s="4"/>
      <c r="LFZ78" s="4"/>
      <c r="LGA78" s="4"/>
      <c r="LGB78" s="4"/>
      <c r="LGC78" s="4"/>
      <c r="LGD78" s="4"/>
      <c r="LGE78" s="4"/>
      <c r="LGF78" s="4"/>
      <c r="LGG78" s="4"/>
      <c r="LGH78" s="4"/>
      <c r="LGI78" s="4"/>
      <c r="LGJ78" s="4"/>
      <c r="LGK78" s="4"/>
      <c r="LGL78" s="4"/>
      <c r="LGM78" s="4"/>
      <c r="LGN78" s="4"/>
      <c r="LGO78" s="4"/>
      <c r="LGP78" s="4"/>
      <c r="LGQ78" s="4"/>
      <c r="LGR78" s="4"/>
      <c r="LGS78" s="4"/>
      <c r="LGT78" s="4"/>
      <c r="LGU78" s="4"/>
      <c r="LGV78" s="4"/>
      <c r="LGW78" s="4"/>
      <c r="LGX78" s="4"/>
      <c r="LGY78" s="4"/>
      <c r="LGZ78" s="4"/>
      <c r="LHA78" s="4"/>
      <c r="LHB78" s="4"/>
      <c r="LHC78" s="4"/>
      <c r="LHD78" s="4"/>
      <c r="LHE78" s="4"/>
      <c r="LHF78" s="4"/>
      <c r="LHG78" s="4"/>
      <c r="LHH78" s="4"/>
      <c r="LHI78" s="4"/>
      <c r="LHJ78" s="4"/>
      <c r="LHK78" s="4"/>
      <c r="LHL78" s="4"/>
      <c r="LHM78" s="4"/>
      <c r="LHN78" s="4"/>
      <c r="LHO78" s="4"/>
      <c r="LHP78" s="4"/>
      <c r="LHQ78" s="4"/>
      <c r="LHR78" s="4"/>
      <c r="LHS78" s="4"/>
      <c r="LHT78" s="4"/>
      <c r="LHU78" s="4"/>
      <c r="LHV78" s="4"/>
      <c r="LHW78" s="4"/>
      <c r="LHX78" s="4"/>
      <c r="LHY78" s="4"/>
      <c r="LHZ78" s="4"/>
      <c r="LIA78" s="4"/>
      <c r="LIB78" s="4"/>
      <c r="LIC78" s="4"/>
      <c r="LID78" s="4"/>
      <c r="LIE78" s="4"/>
      <c r="LIF78" s="4"/>
      <c r="LIG78" s="4"/>
      <c r="LIH78" s="4"/>
      <c r="LII78" s="4"/>
      <c r="LIJ78" s="4"/>
      <c r="LIK78" s="4"/>
      <c r="LIL78" s="4"/>
      <c r="LIM78" s="4"/>
      <c r="LIN78" s="4"/>
      <c r="LIO78" s="4"/>
      <c r="LIP78" s="4"/>
      <c r="LIQ78" s="4"/>
      <c r="LIR78" s="4"/>
      <c r="LIS78" s="4"/>
      <c r="LIT78" s="4"/>
      <c r="LIU78" s="4"/>
      <c r="LIV78" s="4"/>
      <c r="LIW78" s="4"/>
      <c r="LIX78" s="4"/>
      <c r="LIY78" s="4"/>
      <c r="LIZ78" s="4"/>
      <c r="LJA78" s="4"/>
      <c r="LJB78" s="4"/>
      <c r="LJC78" s="4"/>
      <c r="LJD78" s="4"/>
      <c r="LJE78" s="4"/>
      <c r="LJF78" s="4"/>
      <c r="LJG78" s="4"/>
      <c r="LJH78" s="4"/>
      <c r="LJI78" s="4"/>
      <c r="LJJ78" s="4"/>
      <c r="LJK78" s="4"/>
      <c r="LJL78" s="4"/>
      <c r="LJM78" s="4"/>
      <c r="LJN78" s="4"/>
      <c r="LJO78" s="4"/>
      <c r="LJP78" s="4"/>
      <c r="LJQ78" s="4"/>
      <c r="LJR78" s="4"/>
      <c r="LJS78" s="4"/>
      <c r="LJT78" s="4"/>
      <c r="LJU78" s="4"/>
      <c r="LJV78" s="4"/>
      <c r="LJW78" s="4"/>
      <c r="LJX78" s="4"/>
      <c r="LJY78" s="4"/>
      <c r="LJZ78" s="4"/>
      <c r="LKA78" s="4"/>
      <c r="LKB78" s="4"/>
      <c r="LKC78" s="4"/>
      <c r="LKD78" s="4"/>
      <c r="LKE78" s="4"/>
      <c r="LKF78" s="4"/>
      <c r="LKG78" s="4"/>
      <c r="LKH78" s="4"/>
      <c r="LKI78" s="4"/>
      <c r="LKJ78" s="4"/>
      <c r="LKK78" s="4"/>
      <c r="LKL78" s="4"/>
      <c r="LKM78" s="4"/>
      <c r="LKN78" s="4"/>
      <c r="LKO78" s="4"/>
      <c r="LKP78" s="4"/>
      <c r="LKQ78" s="4"/>
      <c r="LKR78" s="4"/>
      <c r="LKS78" s="4"/>
      <c r="LKT78" s="4"/>
      <c r="LKU78" s="4"/>
      <c r="LKV78" s="4"/>
      <c r="LKW78" s="4"/>
      <c r="LKX78" s="4"/>
      <c r="LKY78" s="4"/>
      <c r="LKZ78" s="4"/>
      <c r="LLA78" s="4"/>
      <c r="LLB78" s="4"/>
      <c r="LLC78" s="4"/>
      <c r="LLD78" s="4"/>
      <c r="LLE78" s="4"/>
      <c r="LLF78" s="4"/>
      <c r="LLG78" s="4"/>
      <c r="LLH78" s="4"/>
      <c r="LLI78" s="4"/>
      <c r="LLJ78" s="4"/>
      <c r="LLK78" s="4"/>
      <c r="LLL78" s="4"/>
      <c r="LLM78" s="4"/>
      <c r="LLN78" s="4"/>
      <c r="LLO78" s="4"/>
      <c r="LLP78" s="4"/>
      <c r="LLQ78" s="4"/>
      <c r="LLR78" s="4"/>
      <c r="LLS78" s="4"/>
      <c r="LLT78" s="4"/>
      <c r="LLU78" s="4"/>
      <c r="LLV78" s="4"/>
      <c r="LLW78" s="4"/>
      <c r="LLX78" s="4"/>
      <c r="LLY78" s="4"/>
      <c r="LLZ78" s="4"/>
      <c r="LMA78" s="4"/>
      <c r="LMB78" s="4"/>
      <c r="LMC78" s="4"/>
      <c r="LMD78" s="4"/>
      <c r="LME78" s="4"/>
      <c r="LMF78" s="4"/>
      <c r="LMG78" s="4"/>
      <c r="LMH78" s="4"/>
      <c r="LMI78" s="4"/>
      <c r="LMJ78" s="4"/>
      <c r="LMK78" s="4"/>
      <c r="LML78" s="4"/>
      <c r="LMM78" s="4"/>
      <c r="LMN78" s="4"/>
      <c r="LMO78" s="4"/>
      <c r="LMP78" s="4"/>
      <c r="LMQ78" s="4"/>
      <c r="LMR78" s="4"/>
      <c r="LMS78" s="4"/>
      <c r="LMT78" s="4"/>
      <c r="LMU78" s="4"/>
      <c r="LMV78" s="4"/>
      <c r="LMW78" s="4"/>
      <c r="LMX78" s="4"/>
      <c r="LMY78" s="4"/>
      <c r="LMZ78" s="4"/>
      <c r="LNA78" s="4"/>
      <c r="LNB78" s="4"/>
      <c r="LNC78" s="4"/>
      <c r="LND78" s="4"/>
      <c r="LNE78" s="4"/>
      <c r="LNF78" s="4"/>
      <c r="LNG78" s="4"/>
      <c r="LNH78" s="4"/>
      <c r="LNI78" s="4"/>
      <c r="LNJ78" s="4"/>
      <c r="LNK78" s="4"/>
      <c r="LNL78" s="4"/>
      <c r="LNM78" s="4"/>
      <c r="LNN78" s="4"/>
      <c r="LNO78" s="4"/>
      <c r="LNP78" s="4"/>
      <c r="LNQ78" s="4"/>
      <c r="LNR78" s="4"/>
      <c r="LNS78" s="4"/>
      <c r="LNT78" s="4"/>
      <c r="LNU78" s="4"/>
      <c r="LNV78" s="4"/>
      <c r="LNW78" s="4"/>
      <c r="LNX78" s="4"/>
      <c r="LNY78" s="4"/>
      <c r="LNZ78" s="4"/>
      <c r="LOA78" s="4"/>
      <c r="LOB78" s="4"/>
      <c r="LOC78" s="4"/>
      <c r="LOD78" s="4"/>
      <c r="LOE78" s="4"/>
      <c r="LOF78" s="4"/>
      <c r="LOG78" s="4"/>
      <c r="LOH78" s="4"/>
      <c r="LOI78" s="4"/>
      <c r="LOJ78" s="4"/>
      <c r="LOK78" s="4"/>
      <c r="LOL78" s="4"/>
      <c r="LOM78" s="4"/>
      <c r="LON78" s="4"/>
      <c r="LOO78" s="4"/>
      <c r="LOP78" s="4"/>
      <c r="LOQ78" s="4"/>
      <c r="LOR78" s="4"/>
      <c r="LOS78" s="4"/>
      <c r="LOT78" s="4"/>
      <c r="LOU78" s="4"/>
      <c r="LOV78" s="4"/>
      <c r="LOW78" s="4"/>
      <c r="LOX78" s="4"/>
      <c r="LOY78" s="4"/>
      <c r="LOZ78" s="4"/>
      <c r="LPA78" s="4"/>
      <c r="LPB78" s="4"/>
      <c r="LPC78" s="4"/>
      <c r="LPD78" s="4"/>
      <c r="LPE78" s="4"/>
      <c r="LPF78" s="4"/>
      <c r="LPG78" s="4"/>
      <c r="LPH78" s="4"/>
      <c r="LPI78" s="4"/>
      <c r="LPJ78" s="4"/>
      <c r="LPK78" s="4"/>
      <c r="LPL78" s="4"/>
      <c r="LPM78" s="4"/>
      <c r="LPN78" s="4"/>
      <c r="LPO78" s="4"/>
      <c r="LPP78" s="4"/>
      <c r="LPQ78" s="4"/>
      <c r="LPR78" s="4"/>
      <c r="LPS78" s="4"/>
      <c r="LPT78" s="4"/>
      <c r="LPU78" s="4"/>
      <c r="LPV78" s="4"/>
      <c r="LPW78" s="4"/>
      <c r="LPX78" s="4"/>
      <c r="LPY78" s="4"/>
      <c r="LPZ78" s="4"/>
      <c r="LQA78" s="4"/>
      <c r="LQB78" s="4"/>
      <c r="LQC78" s="4"/>
      <c r="LQD78" s="4"/>
      <c r="LQE78" s="4"/>
      <c r="LQF78" s="4"/>
      <c r="LQG78" s="4"/>
      <c r="LQH78" s="4"/>
      <c r="LQI78" s="4"/>
      <c r="LQJ78" s="4"/>
      <c r="LQK78" s="4"/>
      <c r="LQL78" s="4"/>
      <c r="LQM78" s="4"/>
      <c r="LQN78" s="4"/>
      <c r="LQO78" s="4"/>
      <c r="LQP78" s="4"/>
      <c r="LQQ78" s="4"/>
      <c r="LQR78" s="4"/>
      <c r="LQS78" s="4"/>
      <c r="LQT78" s="4"/>
      <c r="LQU78" s="4"/>
      <c r="LQV78" s="4"/>
      <c r="LQW78" s="4"/>
      <c r="LQX78" s="4"/>
      <c r="LQY78" s="4"/>
      <c r="LQZ78" s="4"/>
      <c r="LRA78" s="4"/>
      <c r="LRB78" s="4"/>
      <c r="LRC78" s="4"/>
      <c r="LRD78" s="4"/>
      <c r="LRE78" s="4"/>
      <c r="LRF78" s="4"/>
      <c r="LRG78" s="4"/>
      <c r="LRH78" s="4"/>
      <c r="LRI78" s="4"/>
      <c r="LRJ78" s="4"/>
      <c r="LRK78" s="4"/>
      <c r="LRL78" s="4"/>
      <c r="LRM78" s="4"/>
      <c r="LRN78" s="4"/>
      <c r="LRO78" s="4"/>
      <c r="LRP78" s="4"/>
      <c r="LRQ78" s="4"/>
      <c r="LRR78" s="4"/>
      <c r="LRS78" s="4"/>
      <c r="LRT78" s="4"/>
      <c r="LRU78" s="4"/>
      <c r="LRV78" s="4"/>
      <c r="LRW78" s="4"/>
      <c r="LRX78" s="4"/>
      <c r="LRY78" s="4"/>
      <c r="LRZ78" s="4"/>
      <c r="LSA78" s="4"/>
      <c r="LSB78" s="4"/>
      <c r="LSC78" s="4"/>
      <c r="LSD78" s="4"/>
      <c r="LSE78" s="4"/>
      <c r="LSF78" s="4"/>
      <c r="LSG78" s="4"/>
      <c r="LSH78" s="4"/>
      <c r="LSI78" s="4"/>
      <c r="LSJ78" s="4"/>
      <c r="LSK78" s="4"/>
      <c r="LSL78" s="4"/>
      <c r="LSM78" s="4"/>
      <c r="LSN78" s="4"/>
      <c r="LSO78" s="4"/>
      <c r="LSP78" s="4"/>
      <c r="LSQ78" s="4"/>
      <c r="LSR78" s="4"/>
      <c r="LSS78" s="4"/>
      <c r="LST78" s="4"/>
      <c r="LSU78" s="4"/>
      <c r="LSV78" s="4"/>
      <c r="LSW78" s="4"/>
      <c r="LSX78" s="4"/>
      <c r="LSY78" s="4"/>
      <c r="LSZ78" s="4"/>
      <c r="LTA78" s="4"/>
      <c r="LTB78" s="4"/>
      <c r="LTC78" s="4"/>
      <c r="LTD78" s="4"/>
      <c r="LTE78" s="4"/>
      <c r="LTF78" s="4"/>
      <c r="LTG78" s="4"/>
      <c r="LTH78" s="4"/>
      <c r="LTI78" s="4"/>
      <c r="LTJ78" s="4"/>
      <c r="LTK78" s="4"/>
      <c r="LTL78" s="4"/>
      <c r="LTM78" s="4"/>
      <c r="LTN78" s="4"/>
      <c r="LTO78" s="4"/>
      <c r="LTP78" s="4"/>
      <c r="LTQ78" s="4"/>
      <c r="LTR78" s="4"/>
      <c r="LTS78" s="4"/>
      <c r="LTT78" s="4"/>
      <c r="LTU78" s="4"/>
      <c r="LTV78" s="4"/>
      <c r="LTW78" s="4"/>
      <c r="LTX78" s="4"/>
      <c r="LTY78" s="4"/>
      <c r="LTZ78" s="4"/>
      <c r="LUA78" s="4"/>
      <c r="LUB78" s="4"/>
      <c r="LUC78" s="4"/>
      <c r="LUD78" s="4"/>
      <c r="LUE78" s="4"/>
      <c r="LUF78" s="4"/>
      <c r="LUG78" s="4"/>
      <c r="LUH78" s="4"/>
      <c r="LUI78" s="4"/>
      <c r="LUJ78" s="4"/>
      <c r="LUK78" s="4"/>
      <c r="LUL78" s="4"/>
      <c r="LUM78" s="4"/>
      <c r="LUN78" s="4"/>
      <c r="LUO78" s="4"/>
      <c r="LUP78" s="4"/>
      <c r="LUQ78" s="4"/>
      <c r="LUR78" s="4"/>
      <c r="LUS78" s="4"/>
      <c r="LUT78" s="4"/>
      <c r="LUU78" s="4"/>
      <c r="LUV78" s="4"/>
      <c r="LUW78" s="4"/>
      <c r="LUX78" s="4"/>
      <c r="LUY78" s="4"/>
      <c r="LUZ78" s="4"/>
      <c r="LVA78" s="4"/>
      <c r="LVB78" s="4"/>
      <c r="LVC78" s="4"/>
      <c r="LVD78" s="4"/>
      <c r="LVE78" s="4"/>
      <c r="LVF78" s="4"/>
      <c r="LVG78" s="4"/>
      <c r="LVH78" s="4"/>
      <c r="LVI78" s="4"/>
      <c r="LVJ78" s="4"/>
      <c r="LVK78" s="4"/>
      <c r="LVL78" s="4"/>
      <c r="LVM78" s="4"/>
      <c r="LVN78" s="4"/>
      <c r="LVO78" s="4"/>
      <c r="LVP78" s="4"/>
      <c r="LVQ78" s="4"/>
      <c r="LVR78" s="4"/>
      <c r="LVS78" s="4"/>
      <c r="LVT78" s="4"/>
      <c r="LVU78" s="4"/>
      <c r="LVV78" s="4"/>
      <c r="LVW78" s="4"/>
      <c r="LVX78" s="4"/>
      <c r="LVY78" s="4"/>
      <c r="LVZ78" s="4"/>
      <c r="LWA78" s="4"/>
      <c r="LWB78" s="4"/>
      <c r="LWC78" s="4"/>
      <c r="LWD78" s="4"/>
      <c r="LWE78" s="4"/>
      <c r="LWF78" s="4"/>
      <c r="LWG78" s="4"/>
      <c r="LWH78" s="4"/>
      <c r="LWI78" s="4"/>
      <c r="LWJ78" s="4"/>
      <c r="LWK78" s="4"/>
      <c r="LWL78" s="4"/>
      <c r="LWM78" s="4"/>
      <c r="LWN78" s="4"/>
      <c r="LWO78" s="4"/>
      <c r="LWP78" s="4"/>
      <c r="LWQ78" s="4"/>
      <c r="LWR78" s="4"/>
      <c r="LWS78" s="4"/>
      <c r="LWT78" s="4"/>
      <c r="LWU78" s="4"/>
      <c r="LWV78" s="4"/>
      <c r="LWW78" s="4"/>
      <c r="LWX78" s="4"/>
      <c r="LWY78" s="4"/>
      <c r="LWZ78" s="4"/>
      <c r="LXA78" s="4"/>
      <c r="LXB78" s="4"/>
      <c r="LXC78" s="4"/>
      <c r="LXD78" s="4"/>
      <c r="LXE78" s="4"/>
      <c r="LXF78" s="4"/>
      <c r="LXG78" s="4"/>
      <c r="LXH78" s="4"/>
      <c r="LXI78" s="4"/>
      <c r="LXJ78" s="4"/>
      <c r="LXK78" s="4"/>
      <c r="LXL78" s="4"/>
      <c r="LXM78" s="4"/>
      <c r="LXN78" s="4"/>
      <c r="LXO78" s="4"/>
      <c r="LXP78" s="4"/>
      <c r="LXQ78" s="4"/>
      <c r="LXR78" s="4"/>
      <c r="LXS78" s="4"/>
      <c r="LXT78" s="4"/>
      <c r="LXU78" s="4"/>
      <c r="LXV78" s="4"/>
      <c r="LXW78" s="4"/>
      <c r="LXX78" s="4"/>
      <c r="LXY78" s="4"/>
      <c r="LXZ78" s="4"/>
      <c r="LYA78" s="4"/>
      <c r="LYB78" s="4"/>
      <c r="LYC78" s="4"/>
      <c r="LYD78" s="4"/>
      <c r="LYE78" s="4"/>
      <c r="LYF78" s="4"/>
      <c r="LYG78" s="4"/>
      <c r="LYH78" s="4"/>
      <c r="LYI78" s="4"/>
      <c r="LYJ78" s="4"/>
      <c r="LYK78" s="4"/>
      <c r="LYL78" s="4"/>
      <c r="LYM78" s="4"/>
      <c r="LYN78" s="4"/>
      <c r="LYO78" s="4"/>
      <c r="LYP78" s="4"/>
      <c r="LYQ78" s="4"/>
      <c r="LYR78" s="4"/>
      <c r="LYS78" s="4"/>
      <c r="LYT78" s="4"/>
      <c r="LYU78" s="4"/>
      <c r="LYV78" s="4"/>
      <c r="LYW78" s="4"/>
      <c r="LYX78" s="4"/>
      <c r="LYY78" s="4"/>
      <c r="LYZ78" s="4"/>
      <c r="LZA78" s="4"/>
      <c r="LZB78" s="4"/>
      <c r="LZC78" s="4"/>
      <c r="LZD78" s="4"/>
      <c r="LZE78" s="4"/>
      <c r="LZF78" s="4"/>
      <c r="LZG78" s="4"/>
      <c r="LZH78" s="4"/>
      <c r="LZI78" s="4"/>
      <c r="LZJ78" s="4"/>
      <c r="LZK78" s="4"/>
      <c r="LZL78" s="4"/>
      <c r="LZM78" s="4"/>
      <c r="LZN78" s="4"/>
      <c r="LZO78" s="4"/>
      <c r="LZP78" s="4"/>
      <c r="LZQ78" s="4"/>
      <c r="LZR78" s="4"/>
      <c r="LZS78" s="4"/>
      <c r="LZT78" s="4"/>
      <c r="LZU78" s="4"/>
      <c r="LZV78" s="4"/>
      <c r="LZW78" s="4"/>
      <c r="LZX78" s="4"/>
      <c r="LZY78" s="4"/>
      <c r="LZZ78" s="4"/>
      <c r="MAA78" s="4"/>
      <c r="MAB78" s="4"/>
      <c r="MAC78" s="4"/>
      <c r="MAD78" s="4"/>
      <c r="MAE78" s="4"/>
      <c r="MAF78" s="4"/>
      <c r="MAG78" s="4"/>
      <c r="MAH78" s="4"/>
      <c r="MAI78" s="4"/>
      <c r="MAJ78" s="4"/>
      <c r="MAK78" s="4"/>
      <c r="MAL78" s="4"/>
      <c r="MAM78" s="4"/>
      <c r="MAN78" s="4"/>
      <c r="MAO78" s="4"/>
      <c r="MAP78" s="4"/>
      <c r="MAQ78" s="4"/>
      <c r="MAR78" s="4"/>
      <c r="MAS78" s="4"/>
      <c r="MAT78" s="4"/>
      <c r="MAU78" s="4"/>
      <c r="MAV78" s="4"/>
      <c r="MAW78" s="4"/>
      <c r="MAX78" s="4"/>
      <c r="MAY78" s="4"/>
      <c r="MAZ78" s="4"/>
      <c r="MBA78" s="4"/>
      <c r="MBB78" s="4"/>
      <c r="MBC78" s="4"/>
      <c r="MBD78" s="4"/>
      <c r="MBE78" s="4"/>
      <c r="MBF78" s="4"/>
      <c r="MBG78" s="4"/>
      <c r="MBH78" s="4"/>
      <c r="MBI78" s="4"/>
      <c r="MBJ78" s="4"/>
      <c r="MBK78" s="4"/>
      <c r="MBL78" s="4"/>
      <c r="MBM78" s="4"/>
      <c r="MBN78" s="4"/>
      <c r="MBO78" s="4"/>
      <c r="MBP78" s="4"/>
      <c r="MBQ78" s="4"/>
      <c r="MBR78" s="4"/>
      <c r="MBS78" s="4"/>
      <c r="MBT78" s="4"/>
      <c r="MBU78" s="4"/>
      <c r="MBV78" s="4"/>
      <c r="MBW78" s="4"/>
      <c r="MBX78" s="4"/>
      <c r="MBY78" s="4"/>
      <c r="MBZ78" s="4"/>
      <c r="MCA78" s="4"/>
      <c r="MCB78" s="4"/>
      <c r="MCC78" s="4"/>
      <c r="MCD78" s="4"/>
      <c r="MCE78" s="4"/>
      <c r="MCF78" s="4"/>
      <c r="MCG78" s="4"/>
      <c r="MCH78" s="4"/>
      <c r="MCI78" s="4"/>
      <c r="MCJ78" s="4"/>
      <c r="MCK78" s="4"/>
      <c r="MCL78" s="4"/>
      <c r="MCM78" s="4"/>
      <c r="MCN78" s="4"/>
      <c r="MCO78" s="4"/>
      <c r="MCP78" s="4"/>
      <c r="MCQ78" s="4"/>
      <c r="MCR78" s="4"/>
      <c r="MCS78" s="4"/>
      <c r="MCT78" s="4"/>
      <c r="MCU78" s="4"/>
      <c r="MCV78" s="4"/>
      <c r="MCW78" s="4"/>
      <c r="MCX78" s="4"/>
      <c r="MCY78" s="4"/>
      <c r="MCZ78" s="4"/>
      <c r="MDA78" s="4"/>
      <c r="MDB78" s="4"/>
      <c r="MDC78" s="4"/>
      <c r="MDD78" s="4"/>
      <c r="MDE78" s="4"/>
      <c r="MDF78" s="4"/>
      <c r="MDG78" s="4"/>
      <c r="MDH78" s="4"/>
      <c r="MDI78" s="4"/>
      <c r="MDJ78" s="4"/>
      <c r="MDK78" s="4"/>
      <c r="MDL78" s="4"/>
      <c r="MDM78" s="4"/>
      <c r="MDN78" s="4"/>
      <c r="MDO78" s="4"/>
      <c r="MDP78" s="4"/>
      <c r="MDQ78" s="4"/>
      <c r="MDR78" s="4"/>
      <c r="MDS78" s="4"/>
      <c r="MDT78" s="4"/>
      <c r="MDU78" s="4"/>
      <c r="MDV78" s="4"/>
      <c r="MDW78" s="4"/>
      <c r="MDX78" s="4"/>
      <c r="MDY78" s="4"/>
      <c r="MDZ78" s="4"/>
      <c r="MEA78" s="4"/>
      <c r="MEB78" s="4"/>
      <c r="MEC78" s="4"/>
      <c r="MED78" s="4"/>
      <c r="MEE78" s="4"/>
      <c r="MEF78" s="4"/>
      <c r="MEG78" s="4"/>
      <c r="MEH78" s="4"/>
      <c r="MEI78" s="4"/>
      <c r="MEJ78" s="4"/>
      <c r="MEK78" s="4"/>
      <c r="MEL78" s="4"/>
      <c r="MEM78" s="4"/>
      <c r="MEN78" s="4"/>
      <c r="MEO78" s="4"/>
      <c r="MEP78" s="4"/>
      <c r="MEQ78" s="4"/>
      <c r="MER78" s="4"/>
      <c r="MES78" s="4"/>
      <c r="MET78" s="4"/>
      <c r="MEU78" s="4"/>
      <c r="MEV78" s="4"/>
      <c r="MEW78" s="4"/>
      <c r="MEX78" s="4"/>
      <c r="MEY78" s="4"/>
      <c r="MEZ78" s="4"/>
      <c r="MFA78" s="4"/>
      <c r="MFB78" s="4"/>
      <c r="MFC78" s="4"/>
      <c r="MFD78" s="4"/>
      <c r="MFE78" s="4"/>
      <c r="MFF78" s="4"/>
      <c r="MFG78" s="4"/>
      <c r="MFH78" s="4"/>
      <c r="MFI78" s="4"/>
      <c r="MFJ78" s="4"/>
      <c r="MFK78" s="4"/>
      <c r="MFL78" s="4"/>
      <c r="MFM78" s="4"/>
      <c r="MFN78" s="4"/>
      <c r="MFO78" s="4"/>
      <c r="MFP78" s="4"/>
      <c r="MFQ78" s="4"/>
      <c r="MFR78" s="4"/>
      <c r="MFS78" s="4"/>
      <c r="MFT78" s="4"/>
      <c r="MFU78" s="4"/>
      <c r="MFV78" s="4"/>
      <c r="MFW78" s="4"/>
      <c r="MFX78" s="4"/>
      <c r="MFY78" s="4"/>
      <c r="MFZ78" s="4"/>
      <c r="MGA78" s="4"/>
      <c r="MGB78" s="4"/>
      <c r="MGC78" s="4"/>
      <c r="MGD78" s="4"/>
      <c r="MGE78" s="4"/>
      <c r="MGF78" s="4"/>
      <c r="MGG78" s="4"/>
      <c r="MGH78" s="4"/>
      <c r="MGI78" s="4"/>
      <c r="MGJ78" s="4"/>
      <c r="MGK78" s="4"/>
      <c r="MGL78" s="4"/>
      <c r="MGM78" s="4"/>
      <c r="MGN78" s="4"/>
      <c r="MGO78" s="4"/>
      <c r="MGP78" s="4"/>
      <c r="MGQ78" s="4"/>
      <c r="MGR78" s="4"/>
      <c r="MGS78" s="4"/>
      <c r="MGT78" s="4"/>
      <c r="MGU78" s="4"/>
      <c r="MGV78" s="4"/>
      <c r="MGW78" s="4"/>
      <c r="MGX78" s="4"/>
      <c r="MGY78" s="4"/>
      <c r="MGZ78" s="4"/>
      <c r="MHA78" s="4"/>
      <c r="MHB78" s="4"/>
      <c r="MHC78" s="4"/>
      <c r="MHD78" s="4"/>
      <c r="MHE78" s="4"/>
      <c r="MHF78" s="4"/>
      <c r="MHG78" s="4"/>
      <c r="MHH78" s="4"/>
      <c r="MHI78" s="4"/>
      <c r="MHJ78" s="4"/>
      <c r="MHK78" s="4"/>
      <c r="MHL78" s="4"/>
      <c r="MHM78" s="4"/>
      <c r="MHN78" s="4"/>
      <c r="MHO78" s="4"/>
      <c r="MHP78" s="4"/>
      <c r="MHQ78" s="4"/>
      <c r="MHR78" s="4"/>
      <c r="MHS78" s="4"/>
      <c r="MHT78" s="4"/>
      <c r="MHU78" s="4"/>
      <c r="MHV78" s="4"/>
      <c r="MHW78" s="4"/>
      <c r="MHX78" s="4"/>
      <c r="MHY78" s="4"/>
      <c r="MHZ78" s="4"/>
      <c r="MIA78" s="4"/>
      <c r="MIB78" s="4"/>
      <c r="MIC78" s="4"/>
      <c r="MID78" s="4"/>
      <c r="MIE78" s="4"/>
      <c r="MIF78" s="4"/>
      <c r="MIG78" s="4"/>
      <c r="MIH78" s="4"/>
      <c r="MII78" s="4"/>
      <c r="MIJ78" s="4"/>
      <c r="MIK78" s="4"/>
      <c r="MIL78" s="4"/>
      <c r="MIM78" s="4"/>
      <c r="MIN78" s="4"/>
      <c r="MIO78" s="4"/>
      <c r="MIP78" s="4"/>
      <c r="MIQ78" s="4"/>
      <c r="MIR78" s="4"/>
      <c r="MIS78" s="4"/>
      <c r="MIT78" s="4"/>
      <c r="MIU78" s="4"/>
      <c r="MIV78" s="4"/>
      <c r="MIW78" s="4"/>
      <c r="MIX78" s="4"/>
      <c r="MIY78" s="4"/>
      <c r="MIZ78" s="4"/>
      <c r="MJA78" s="4"/>
      <c r="MJB78" s="4"/>
      <c r="MJC78" s="4"/>
      <c r="MJD78" s="4"/>
      <c r="MJE78" s="4"/>
      <c r="MJF78" s="4"/>
      <c r="MJG78" s="4"/>
      <c r="MJH78" s="4"/>
      <c r="MJI78" s="4"/>
      <c r="MJJ78" s="4"/>
      <c r="MJK78" s="4"/>
      <c r="MJL78" s="4"/>
      <c r="MJM78" s="4"/>
      <c r="MJN78" s="4"/>
      <c r="MJO78" s="4"/>
      <c r="MJP78" s="4"/>
      <c r="MJQ78" s="4"/>
      <c r="MJR78" s="4"/>
      <c r="MJS78" s="4"/>
      <c r="MJT78" s="4"/>
      <c r="MJU78" s="4"/>
      <c r="MJV78" s="4"/>
      <c r="MJW78" s="4"/>
      <c r="MJX78" s="4"/>
      <c r="MJY78" s="4"/>
      <c r="MJZ78" s="4"/>
      <c r="MKA78" s="4"/>
      <c r="MKB78" s="4"/>
      <c r="MKC78" s="4"/>
      <c r="MKD78" s="4"/>
      <c r="MKE78" s="4"/>
      <c r="MKF78" s="4"/>
      <c r="MKG78" s="4"/>
      <c r="MKH78" s="4"/>
      <c r="MKI78" s="4"/>
      <c r="MKJ78" s="4"/>
      <c r="MKK78" s="4"/>
      <c r="MKL78" s="4"/>
      <c r="MKM78" s="4"/>
      <c r="MKN78" s="4"/>
      <c r="MKO78" s="4"/>
      <c r="MKP78" s="4"/>
      <c r="MKQ78" s="4"/>
      <c r="MKR78" s="4"/>
      <c r="MKS78" s="4"/>
      <c r="MKT78" s="4"/>
      <c r="MKU78" s="4"/>
      <c r="MKV78" s="4"/>
      <c r="MKW78" s="4"/>
      <c r="MKX78" s="4"/>
      <c r="MKY78" s="4"/>
      <c r="MKZ78" s="4"/>
      <c r="MLA78" s="4"/>
      <c r="MLB78" s="4"/>
      <c r="MLC78" s="4"/>
      <c r="MLD78" s="4"/>
      <c r="MLE78" s="4"/>
      <c r="MLF78" s="4"/>
      <c r="MLG78" s="4"/>
      <c r="MLH78" s="4"/>
      <c r="MLI78" s="4"/>
      <c r="MLJ78" s="4"/>
      <c r="MLK78" s="4"/>
      <c r="MLL78" s="4"/>
      <c r="MLM78" s="4"/>
      <c r="MLN78" s="4"/>
      <c r="MLO78" s="4"/>
      <c r="MLP78" s="4"/>
      <c r="MLQ78" s="4"/>
      <c r="MLR78" s="4"/>
      <c r="MLS78" s="4"/>
      <c r="MLT78" s="4"/>
      <c r="MLU78" s="4"/>
      <c r="MLV78" s="4"/>
      <c r="MLW78" s="4"/>
      <c r="MLX78" s="4"/>
      <c r="MLY78" s="4"/>
      <c r="MLZ78" s="4"/>
      <c r="MMA78" s="4"/>
      <c r="MMB78" s="4"/>
      <c r="MMC78" s="4"/>
      <c r="MMD78" s="4"/>
      <c r="MME78" s="4"/>
      <c r="MMF78" s="4"/>
      <c r="MMG78" s="4"/>
      <c r="MMH78" s="4"/>
      <c r="MMI78" s="4"/>
      <c r="MMJ78" s="4"/>
      <c r="MMK78" s="4"/>
      <c r="MML78" s="4"/>
      <c r="MMM78" s="4"/>
      <c r="MMN78" s="4"/>
      <c r="MMO78" s="4"/>
      <c r="MMP78" s="4"/>
      <c r="MMQ78" s="4"/>
      <c r="MMR78" s="4"/>
      <c r="MMS78" s="4"/>
      <c r="MMT78" s="4"/>
      <c r="MMU78" s="4"/>
      <c r="MMV78" s="4"/>
      <c r="MMW78" s="4"/>
      <c r="MMX78" s="4"/>
      <c r="MMY78" s="4"/>
      <c r="MMZ78" s="4"/>
      <c r="MNA78" s="4"/>
      <c r="MNB78" s="4"/>
      <c r="MNC78" s="4"/>
      <c r="MND78" s="4"/>
      <c r="MNE78" s="4"/>
      <c r="MNF78" s="4"/>
      <c r="MNG78" s="4"/>
      <c r="MNH78" s="4"/>
      <c r="MNI78" s="4"/>
      <c r="MNJ78" s="4"/>
      <c r="MNK78" s="4"/>
      <c r="MNL78" s="4"/>
      <c r="MNM78" s="4"/>
      <c r="MNN78" s="4"/>
      <c r="MNO78" s="4"/>
      <c r="MNP78" s="4"/>
      <c r="MNQ78" s="4"/>
      <c r="MNR78" s="4"/>
      <c r="MNS78" s="4"/>
      <c r="MNT78" s="4"/>
      <c r="MNU78" s="4"/>
      <c r="MNV78" s="4"/>
      <c r="MNW78" s="4"/>
      <c r="MNX78" s="4"/>
      <c r="MNY78" s="4"/>
      <c r="MNZ78" s="4"/>
      <c r="MOA78" s="4"/>
      <c r="MOB78" s="4"/>
      <c r="MOC78" s="4"/>
      <c r="MOD78" s="4"/>
      <c r="MOE78" s="4"/>
      <c r="MOF78" s="4"/>
      <c r="MOG78" s="4"/>
      <c r="MOH78" s="4"/>
      <c r="MOI78" s="4"/>
      <c r="MOJ78" s="4"/>
      <c r="MOK78" s="4"/>
      <c r="MOL78" s="4"/>
      <c r="MOM78" s="4"/>
      <c r="MON78" s="4"/>
      <c r="MOO78" s="4"/>
      <c r="MOP78" s="4"/>
      <c r="MOQ78" s="4"/>
      <c r="MOR78" s="4"/>
      <c r="MOS78" s="4"/>
      <c r="MOT78" s="4"/>
      <c r="MOU78" s="4"/>
      <c r="MOV78" s="4"/>
      <c r="MOW78" s="4"/>
      <c r="MOX78" s="4"/>
      <c r="MOY78" s="4"/>
      <c r="MOZ78" s="4"/>
      <c r="MPA78" s="4"/>
      <c r="MPB78" s="4"/>
      <c r="MPC78" s="4"/>
      <c r="MPD78" s="4"/>
      <c r="MPE78" s="4"/>
      <c r="MPF78" s="4"/>
      <c r="MPG78" s="4"/>
      <c r="MPH78" s="4"/>
      <c r="MPI78" s="4"/>
      <c r="MPJ78" s="4"/>
      <c r="MPK78" s="4"/>
      <c r="MPL78" s="4"/>
      <c r="MPM78" s="4"/>
      <c r="MPN78" s="4"/>
      <c r="MPO78" s="4"/>
      <c r="MPP78" s="4"/>
      <c r="MPQ78" s="4"/>
      <c r="MPR78" s="4"/>
      <c r="MPS78" s="4"/>
      <c r="MPT78" s="4"/>
      <c r="MPU78" s="4"/>
      <c r="MPV78" s="4"/>
      <c r="MPW78" s="4"/>
      <c r="MPX78" s="4"/>
      <c r="MPY78" s="4"/>
      <c r="MPZ78" s="4"/>
      <c r="MQA78" s="4"/>
      <c r="MQB78" s="4"/>
      <c r="MQC78" s="4"/>
      <c r="MQD78" s="4"/>
      <c r="MQE78" s="4"/>
      <c r="MQF78" s="4"/>
      <c r="MQG78" s="4"/>
      <c r="MQH78" s="4"/>
      <c r="MQI78" s="4"/>
      <c r="MQJ78" s="4"/>
      <c r="MQK78" s="4"/>
      <c r="MQL78" s="4"/>
      <c r="MQM78" s="4"/>
      <c r="MQN78" s="4"/>
      <c r="MQO78" s="4"/>
      <c r="MQP78" s="4"/>
      <c r="MQQ78" s="4"/>
      <c r="MQR78" s="4"/>
      <c r="MQS78" s="4"/>
      <c r="MQT78" s="4"/>
      <c r="MQU78" s="4"/>
      <c r="MQV78" s="4"/>
      <c r="MQW78" s="4"/>
      <c r="MQX78" s="4"/>
      <c r="MQY78" s="4"/>
      <c r="MQZ78" s="4"/>
      <c r="MRA78" s="4"/>
      <c r="MRB78" s="4"/>
      <c r="MRC78" s="4"/>
      <c r="MRD78" s="4"/>
      <c r="MRE78" s="4"/>
      <c r="MRF78" s="4"/>
      <c r="MRG78" s="4"/>
      <c r="MRH78" s="4"/>
      <c r="MRI78" s="4"/>
      <c r="MRJ78" s="4"/>
      <c r="MRK78" s="4"/>
      <c r="MRL78" s="4"/>
      <c r="MRM78" s="4"/>
      <c r="MRN78" s="4"/>
      <c r="MRO78" s="4"/>
      <c r="MRP78" s="4"/>
      <c r="MRQ78" s="4"/>
      <c r="MRR78" s="4"/>
      <c r="MRS78" s="4"/>
      <c r="MRT78" s="4"/>
      <c r="MRU78" s="4"/>
      <c r="MRV78" s="4"/>
      <c r="MRW78" s="4"/>
      <c r="MRX78" s="4"/>
      <c r="MRY78" s="4"/>
      <c r="MRZ78" s="4"/>
      <c r="MSA78" s="4"/>
      <c r="MSB78" s="4"/>
      <c r="MSC78" s="4"/>
      <c r="MSD78" s="4"/>
      <c r="MSE78" s="4"/>
      <c r="MSF78" s="4"/>
      <c r="MSG78" s="4"/>
      <c r="MSH78" s="4"/>
      <c r="MSI78" s="4"/>
      <c r="MSJ78" s="4"/>
      <c r="MSK78" s="4"/>
      <c r="MSL78" s="4"/>
      <c r="MSM78" s="4"/>
      <c r="MSN78" s="4"/>
      <c r="MSO78" s="4"/>
      <c r="MSP78" s="4"/>
      <c r="MSQ78" s="4"/>
      <c r="MSR78" s="4"/>
      <c r="MSS78" s="4"/>
      <c r="MST78" s="4"/>
      <c r="MSU78" s="4"/>
      <c r="MSV78" s="4"/>
      <c r="MSW78" s="4"/>
      <c r="MSX78" s="4"/>
      <c r="MSY78" s="4"/>
      <c r="MSZ78" s="4"/>
      <c r="MTA78" s="4"/>
      <c r="MTB78" s="4"/>
      <c r="MTC78" s="4"/>
      <c r="MTD78" s="4"/>
      <c r="MTE78" s="4"/>
      <c r="MTF78" s="4"/>
      <c r="MTG78" s="4"/>
      <c r="MTH78" s="4"/>
      <c r="MTI78" s="4"/>
      <c r="MTJ78" s="4"/>
      <c r="MTK78" s="4"/>
      <c r="MTL78" s="4"/>
      <c r="MTM78" s="4"/>
      <c r="MTN78" s="4"/>
      <c r="MTO78" s="4"/>
      <c r="MTP78" s="4"/>
      <c r="MTQ78" s="4"/>
      <c r="MTR78" s="4"/>
      <c r="MTS78" s="4"/>
      <c r="MTT78" s="4"/>
      <c r="MTU78" s="4"/>
      <c r="MTV78" s="4"/>
      <c r="MTW78" s="4"/>
      <c r="MTX78" s="4"/>
      <c r="MTY78" s="4"/>
      <c r="MTZ78" s="4"/>
      <c r="MUA78" s="4"/>
      <c r="MUB78" s="4"/>
      <c r="MUC78" s="4"/>
      <c r="MUD78" s="4"/>
      <c r="MUE78" s="4"/>
      <c r="MUF78" s="4"/>
      <c r="MUG78" s="4"/>
      <c r="MUH78" s="4"/>
      <c r="MUI78" s="4"/>
      <c r="MUJ78" s="4"/>
      <c r="MUK78" s="4"/>
      <c r="MUL78" s="4"/>
      <c r="MUM78" s="4"/>
      <c r="MUN78" s="4"/>
      <c r="MUO78" s="4"/>
      <c r="MUP78" s="4"/>
      <c r="MUQ78" s="4"/>
      <c r="MUR78" s="4"/>
      <c r="MUS78" s="4"/>
      <c r="MUT78" s="4"/>
      <c r="MUU78" s="4"/>
      <c r="MUV78" s="4"/>
      <c r="MUW78" s="4"/>
      <c r="MUX78" s="4"/>
      <c r="MUY78" s="4"/>
      <c r="MUZ78" s="4"/>
      <c r="MVA78" s="4"/>
      <c r="MVB78" s="4"/>
      <c r="MVC78" s="4"/>
      <c r="MVD78" s="4"/>
      <c r="MVE78" s="4"/>
      <c r="MVF78" s="4"/>
      <c r="MVG78" s="4"/>
      <c r="MVH78" s="4"/>
      <c r="MVI78" s="4"/>
      <c r="MVJ78" s="4"/>
      <c r="MVK78" s="4"/>
      <c r="MVL78" s="4"/>
      <c r="MVM78" s="4"/>
      <c r="MVN78" s="4"/>
      <c r="MVO78" s="4"/>
      <c r="MVP78" s="4"/>
      <c r="MVQ78" s="4"/>
      <c r="MVR78" s="4"/>
      <c r="MVS78" s="4"/>
      <c r="MVT78" s="4"/>
      <c r="MVU78" s="4"/>
      <c r="MVV78" s="4"/>
      <c r="MVW78" s="4"/>
      <c r="MVX78" s="4"/>
      <c r="MVY78" s="4"/>
      <c r="MVZ78" s="4"/>
      <c r="MWA78" s="4"/>
      <c r="MWB78" s="4"/>
      <c r="MWC78" s="4"/>
      <c r="MWD78" s="4"/>
      <c r="MWE78" s="4"/>
      <c r="MWF78" s="4"/>
      <c r="MWG78" s="4"/>
      <c r="MWH78" s="4"/>
      <c r="MWI78" s="4"/>
      <c r="MWJ78" s="4"/>
      <c r="MWK78" s="4"/>
      <c r="MWL78" s="4"/>
      <c r="MWM78" s="4"/>
      <c r="MWN78" s="4"/>
      <c r="MWO78" s="4"/>
      <c r="MWP78" s="4"/>
      <c r="MWQ78" s="4"/>
      <c r="MWR78" s="4"/>
      <c r="MWS78" s="4"/>
      <c r="MWT78" s="4"/>
      <c r="MWU78" s="4"/>
      <c r="MWV78" s="4"/>
      <c r="MWW78" s="4"/>
      <c r="MWX78" s="4"/>
      <c r="MWY78" s="4"/>
      <c r="MWZ78" s="4"/>
      <c r="MXA78" s="4"/>
      <c r="MXB78" s="4"/>
      <c r="MXC78" s="4"/>
      <c r="MXD78" s="4"/>
      <c r="MXE78" s="4"/>
      <c r="MXF78" s="4"/>
      <c r="MXG78" s="4"/>
      <c r="MXH78" s="4"/>
      <c r="MXI78" s="4"/>
      <c r="MXJ78" s="4"/>
      <c r="MXK78" s="4"/>
      <c r="MXL78" s="4"/>
      <c r="MXM78" s="4"/>
      <c r="MXN78" s="4"/>
      <c r="MXO78" s="4"/>
      <c r="MXP78" s="4"/>
      <c r="MXQ78" s="4"/>
      <c r="MXR78" s="4"/>
      <c r="MXS78" s="4"/>
      <c r="MXT78" s="4"/>
      <c r="MXU78" s="4"/>
      <c r="MXV78" s="4"/>
      <c r="MXW78" s="4"/>
      <c r="MXX78" s="4"/>
      <c r="MXY78" s="4"/>
      <c r="MXZ78" s="4"/>
      <c r="MYA78" s="4"/>
      <c r="MYB78" s="4"/>
      <c r="MYC78" s="4"/>
      <c r="MYD78" s="4"/>
      <c r="MYE78" s="4"/>
      <c r="MYF78" s="4"/>
      <c r="MYG78" s="4"/>
      <c r="MYH78" s="4"/>
      <c r="MYI78" s="4"/>
      <c r="MYJ78" s="4"/>
      <c r="MYK78" s="4"/>
      <c r="MYL78" s="4"/>
      <c r="MYM78" s="4"/>
      <c r="MYN78" s="4"/>
      <c r="MYO78" s="4"/>
      <c r="MYP78" s="4"/>
      <c r="MYQ78" s="4"/>
      <c r="MYR78" s="4"/>
      <c r="MYS78" s="4"/>
      <c r="MYT78" s="4"/>
      <c r="MYU78" s="4"/>
      <c r="MYV78" s="4"/>
      <c r="MYW78" s="4"/>
      <c r="MYX78" s="4"/>
      <c r="MYY78" s="4"/>
      <c r="MYZ78" s="4"/>
      <c r="MZA78" s="4"/>
      <c r="MZB78" s="4"/>
      <c r="MZC78" s="4"/>
      <c r="MZD78" s="4"/>
      <c r="MZE78" s="4"/>
      <c r="MZF78" s="4"/>
      <c r="MZG78" s="4"/>
      <c r="MZH78" s="4"/>
      <c r="MZI78" s="4"/>
      <c r="MZJ78" s="4"/>
      <c r="MZK78" s="4"/>
      <c r="MZL78" s="4"/>
      <c r="MZM78" s="4"/>
      <c r="MZN78" s="4"/>
      <c r="MZO78" s="4"/>
      <c r="MZP78" s="4"/>
      <c r="MZQ78" s="4"/>
      <c r="MZR78" s="4"/>
      <c r="MZS78" s="4"/>
      <c r="MZT78" s="4"/>
      <c r="MZU78" s="4"/>
      <c r="MZV78" s="4"/>
      <c r="MZW78" s="4"/>
      <c r="MZX78" s="4"/>
      <c r="MZY78" s="4"/>
      <c r="MZZ78" s="4"/>
      <c r="NAA78" s="4"/>
      <c r="NAB78" s="4"/>
      <c r="NAC78" s="4"/>
      <c r="NAD78" s="4"/>
      <c r="NAE78" s="4"/>
      <c r="NAF78" s="4"/>
      <c r="NAG78" s="4"/>
      <c r="NAH78" s="4"/>
      <c r="NAI78" s="4"/>
      <c r="NAJ78" s="4"/>
      <c r="NAK78" s="4"/>
      <c r="NAL78" s="4"/>
      <c r="NAM78" s="4"/>
      <c r="NAN78" s="4"/>
      <c r="NAO78" s="4"/>
      <c r="NAP78" s="4"/>
      <c r="NAQ78" s="4"/>
      <c r="NAR78" s="4"/>
      <c r="NAS78" s="4"/>
      <c r="NAT78" s="4"/>
      <c r="NAU78" s="4"/>
      <c r="NAV78" s="4"/>
      <c r="NAW78" s="4"/>
      <c r="NAX78" s="4"/>
      <c r="NAY78" s="4"/>
      <c r="NAZ78" s="4"/>
      <c r="NBA78" s="4"/>
      <c r="NBB78" s="4"/>
      <c r="NBC78" s="4"/>
      <c r="NBD78" s="4"/>
      <c r="NBE78" s="4"/>
      <c r="NBF78" s="4"/>
      <c r="NBG78" s="4"/>
      <c r="NBH78" s="4"/>
      <c r="NBI78" s="4"/>
      <c r="NBJ78" s="4"/>
      <c r="NBK78" s="4"/>
      <c r="NBL78" s="4"/>
      <c r="NBM78" s="4"/>
      <c r="NBN78" s="4"/>
      <c r="NBO78" s="4"/>
      <c r="NBP78" s="4"/>
      <c r="NBQ78" s="4"/>
      <c r="NBR78" s="4"/>
      <c r="NBS78" s="4"/>
      <c r="NBT78" s="4"/>
      <c r="NBU78" s="4"/>
      <c r="NBV78" s="4"/>
      <c r="NBW78" s="4"/>
      <c r="NBX78" s="4"/>
      <c r="NBY78" s="4"/>
      <c r="NBZ78" s="4"/>
      <c r="NCA78" s="4"/>
      <c r="NCB78" s="4"/>
      <c r="NCC78" s="4"/>
      <c r="NCD78" s="4"/>
      <c r="NCE78" s="4"/>
      <c r="NCF78" s="4"/>
      <c r="NCG78" s="4"/>
      <c r="NCH78" s="4"/>
      <c r="NCI78" s="4"/>
      <c r="NCJ78" s="4"/>
      <c r="NCK78" s="4"/>
      <c r="NCL78" s="4"/>
      <c r="NCM78" s="4"/>
      <c r="NCN78" s="4"/>
      <c r="NCO78" s="4"/>
      <c r="NCP78" s="4"/>
      <c r="NCQ78" s="4"/>
      <c r="NCR78" s="4"/>
      <c r="NCS78" s="4"/>
      <c r="NCT78" s="4"/>
      <c r="NCU78" s="4"/>
      <c r="NCV78" s="4"/>
      <c r="NCW78" s="4"/>
      <c r="NCX78" s="4"/>
      <c r="NCY78" s="4"/>
      <c r="NCZ78" s="4"/>
      <c r="NDA78" s="4"/>
      <c r="NDB78" s="4"/>
      <c r="NDC78" s="4"/>
      <c r="NDD78" s="4"/>
      <c r="NDE78" s="4"/>
      <c r="NDF78" s="4"/>
      <c r="NDG78" s="4"/>
      <c r="NDH78" s="4"/>
      <c r="NDI78" s="4"/>
      <c r="NDJ78" s="4"/>
      <c r="NDK78" s="4"/>
      <c r="NDL78" s="4"/>
      <c r="NDM78" s="4"/>
      <c r="NDN78" s="4"/>
      <c r="NDO78" s="4"/>
      <c r="NDP78" s="4"/>
      <c r="NDQ78" s="4"/>
      <c r="NDR78" s="4"/>
      <c r="NDS78" s="4"/>
      <c r="NDT78" s="4"/>
      <c r="NDU78" s="4"/>
      <c r="NDV78" s="4"/>
      <c r="NDW78" s="4"/>
      <c r="NDX78" s="4"/>
      <c r="NDY78" s="4"/>
      <c r="NDZ78" s="4"/>
      <c r="NEA78" s="4"/>
      <c r="NEB78" s="4"/>
      <c r="NEC78" s="4"/>
      <c r="NED78" s="4"/>
      <c r="NEE78" s="4"/>
      <c r="NEF78" s="4"/>
      <c r="NEG78" s="4"/>
      <c r="NEH78" s="4"/>
      <c r="NEI78" s="4"/>
      <c r="NEJ78" s="4"/>
      <c r="NEK78" s="4"/>
      <c r="NEL78" s="4"/>
      <c r="NEM78" s="4"/>
      <c r="NEN78" s="4"/>
      <c r="NEO78" s="4"/>
      <c r="NEP78" s="4"/>
      <c r="NEQ78" s="4"/>
      <c r="NER78" s="4"/>
      <c r="NES78" s="4"/>
      <c r="NET78" s="4"/>
      <c r="NEU78" s="4"/>
      <c r="NEV78" s="4"/>
      <c r="NEW78" s="4"/>
      <c r="NEX78" s="4"/>
      <c r="NEY78" s="4"/>
      <c r="NEZ78" s="4"/>
      <c r="NFA78" s="4"/>
      <c r="NFB78" s="4"/>
      <c r="NFC78" s="4"/>
      <c r="NFD78" s="4"/>
      <c r="NFE78" s="4"/>
      <c r="NFF78" s="4"/>
      <c r="NFG78" s="4"/>
      <c r="NFH78" s="4"/>
      <c r="NFI78" s="4"/>
      <c r="NFJ78" s="4"/>
      <c r="NFK78" s="4"/>
      <c r="NFL78" s="4"/>
      <c r="NFM78" s="4"/>
      <c r="NFN78" s="4"/>
      <c r="NFO78" s="4"/>
      <c r="NFP78" s="4"/>
      <c r="NFQ78" s="4"/>
      <c r="NFR78" s="4"/>
      <c r="NFS78" s="4"/>
      <c r="NFT78" s="4"/>
      <c r="NFU78" s="4"/>
      <c r="NFV78" s="4"/>
      <c r="NFW78" s="4"/>
      <c r="NFX78" s="4"/>
      <c r="NFY78" s="4"/>
      <c r="NFZ78" s="4"/>
      <c r="NGA78" s="4"/>
      <c r="NGB78" s="4"/>
      <c r="NGC78" s="4"/>
      <c r="NGD78" s="4"/>
      <c r="NGE78" s="4"/>
      <c r="NGF78" s="4"/>
      <c r="NGG78" s="4"/>
      <c r="NGH78" s="4"/>
      <c r="NGI78" s="4"/>
      <c r="NGJ78" s="4"/>
      <c r="NGK78" s="4"/>
      <c r="NGL78" s="4"/>
      <c r="NGM78" s="4"/>
      <c r="NGN78" s="4"/>
      <c r="NGO78" s="4"/>
      <c r="NGP78" s="4"/>
      <c r="NGQ78" s="4"/>
      <c r="NGR78" s="4"/>
      <c r="NGS78" s="4"/>
      <c r="NGT78" s="4"/>
      <c r="NGU78" s="4"/>
      <c r="NGV78" s="4"/>
      <c r="NGW78" s="4"/>
      <c r="NGX78" s="4"/>
      <c r="NGY78" s="4"/>
      <c r="NGZ78" s="4"/>
      <c r="NHA78" s="4"/>
      <c r="NHB78" s="4"/>
      <c r="NHC78" s="4"/>
      <c r="NHD78" s="4"/>
      <c r="NHE78" s="4"/>
      <c r="NHF78" s="4"/>
      <c r="NHG78" s="4"/>
      <c r="NHH78" s="4"/>
      <c r="NHI78" s="4"/>
      <c r="NHJ78" s="4"/>
      <c r="NHK78" s="4"/>
      <c r="NHL78" s="4"/>
      <c r="NHM78" s="4"/>
      <c r="NHN78" s="4"/>
      <c r="NHO78" s="4"/>
      <c r="NHP78" s="4"/>
      <c r="NHQ78" s="4"/>
      <c r="NHR78" s="4"/>
      <c r="NHS78" s="4"/>
      <c r="NHT78" s="4"/>
      <c r="NHU78" s="4"/>
      <c r="NHV78" s="4"/>
      <c r="NHW78" s="4"/>
      <c r="NHX78" s="4"/>
      <c r="NHY78" s="4"/>
      <c r="NHZ78" s="4"/>
      <c r="NIA78" s="4"/>
      <c r="NIB78" s="4"/>
      <c r="NIC78" s="4"/>
      <c r="NID78" s="4"/>
      <c r="NIE78" s="4"/>
      <c r="NIF78" s="4"/>
      <c r="NIG78" s="4"/>
      <c r="NIH78" s="4"/>
      <c r="NII78" s="4"/>
      <c r="NIJ78" s="4"/>
      <c r="NIK78" s="4"/>
      <c r="NIL78" s="4"/>
      <c r="NIM78" s="4"/>
      <c r="NIN78" s="4"/>
      <c r="NIO78" s="4"/>
      <c r="NIP78" s="4"/>
      <c r="NIQ78" s="4"/>
      <c r="NIR78" s="4"/>
      <c r="NIS78" s="4"/>
      <c r="NIT78" s="4"/>
      <c r="NIU78" s="4"/>
      <c r="NIV78" s="4"/>
      <c r="NIW78" s="4"/>
      <c r="NIX78" s="4"/>
      <c r="NIY78" s="4"/>
      <c r="NIZ78" s="4"/>
      <c r="NJA78" s="4"/>
      <c r="NJB78" s="4"/>
      <c r="NJC78" s="4"/>
      <c r="NJD78" s="4"/>
      <c r="NJE78" s="4"/>
      <c r="NJF78" s="4"/>
      <c r="NJG78" s="4"/>
      <c r="NJH78" s="4"/>
      <c r="NJI78" s="4"/>
      <c r="NJJ78" s="4"/>
      <c r="NJK78" s="4"/>
      <c r="NJL78" s="4"/>
      <c r="NJM78" s="4"/>
      <c r="NJN78" s="4"/>
      <c r="NJO78" s="4"/>
      <c r="NJP78" s="4"/>
      <c r="NJQ78" s="4"/>
      <c r="NJR78" s="4"/>
      <c r="NJS78" s="4"/>
      <c r="NJT78" s="4"/>
      <c r="NJU78" s="4"/>
      <c r="NJV78" s="4"/>
      <c r="NJW78" s="4"/>
      <c r="NJX78" s="4"/>
      <c r="NJY78" s="4"/>
      <c r="NJZ78" s="4"/>
      <c r="NKA78" s="4"/>
      <c r="NKB78" s="4"/>
      <c r="NKC78" s="4"/>
      <c r="NKD78" s="4"/>
      <c r="NKE78" s="4"/>
      <c r="NKF78" s="4"/>
      <c r="NKG78" s="4"/>
      <c r="NKH78" s="4"/>
      <c r="NKI78" s="4"/>
      <c r="NKJ78" s="4"/>
      <c r="NKK78" s="4"/>
      <c r="NKL78" s="4"/>
      <c r="NKM78" s="4"/>
      <c r="NKN78" s="4"/>
      <c r="NKO78" s="4"/>
      <c r="NKP78" s="4"/>
      <c r="NKQ78" s="4"/>
      <c r="NKR78" s="4"/>
      <c r="NKS78" s="4"/>
      <c r="NKT78" s="4"/>
      <c r="NKU78" s="4"/>
      <c r="NKV78" s="4"/>
      <c r="NKW78" s="4"/>
      <c r="NKX78" s="4"/>
      <c r="NKY78" s="4"/>
      <c r="NKZ78" s="4"/>
      <c r="NLA78" s="4"/>
      <c r="NLB78" s="4"/>
      <c r="NLC78" s="4"/>
      <c r="NLD78" s="4"/>
      <c r="NLE78" s="4"/>
      <c r="NLF78" s="4"/>
      <c r="NLG78" s="4"/>
      <c r="NLH78" s="4"/>
      <c r="NLI78" s="4"/>
      <c r="NLJ78" s="4"/>
      <c r="NLK78" s="4"/>
      <c r="NLL78" s="4"/>
      <c r="NLM78" s="4"/>
      <c r="NLN78" s="4"/>
      <c r="NLO78" s="4"/>
      <c r="NLP78" s="4"/>
      <c r="NLQ78" s="4"/>
      <c r="NLR78" s="4"/>
      <c r="NLS78" s="4"/>
      <c r="NLT78" s="4"/>
      <c r="NLU78" s="4"/>
      <c r="NLV78" s="4"/>
      <c r="NLW78" s="4"/>
      <c r="NLX78" s="4"/>
      <c r="NLY78" s="4"/>
      <c r="NLZ78" s="4"/>
      <c r="NMA78" s="4"/>
      <c r="NMB78" s="4"/>
      <c r="NMC78" s="4"/>
      <c r="NMD78" s="4"/>
      <c r="NME78" s="4"/>
      <c r="NMF78" s="4"/>
      <c r="NMG78" s="4"/>
      <c r="NMH78" s="4"/>
      <c r="NMI78" s="4"/>
      <c r="NMJ78" s="4"/>
      <c r="NMK78" s="4"/>
      <c r="NML78" s="4"/>
      <c r="NMM78" s="4"/>
      <c r="NMN78" s="4"/>
      <c r="NMO78" s="4"/>
      <c r="NMP78" s="4"/>
      <c r="NMQ78" s="4"/>
      <c r="NMR78" s="4"/>
      <c r="NMS78" s="4"/>
      <c r="NMT78" s="4"/>
      <c r="NMU78" s="4"/>
      <c r="NMV78" s="4"/>
      <c r="NMW78" s="4"/>
      <c r="NMX78" s="4"/>
      <c r="NMY78" s="4"/>
      <c r="NMZ78" s="4"/>
      <c r="NNA78" s="4"/>
      <c r="NNB78" s="4"/>
      <c r="NNC78" s="4"/>
      <c r="NND78" s="4"/>
      <c r="NNE78" s="4"/>
      <c r="NNF78" s="4"/>
      <c r="NNG78" s="4"/>
      <c r="NNH78" s="4"/>
      <c r="NNI78" s="4"/>
      <c r="NNJ78" s="4"/>
      <c r="NNK78" s="4"/>
      <c r="NNL78" s="4"/>
      <c r="NNM78" s="4"/>
      <c r="NNN78" s="4"/>
      <c r="NNO78" s="4"/>
      <c r="NNP78" s="4"/>
      <c r="NNQ78" s="4"/>
      <c r="NNR78" s="4"/>
      <c r="NNS78" s="4"/>
      <c r="NNT78" s="4"/>
      <c r="NNU78" s="4"/>
      <c r="NNV78" s="4"/>
      <c r="NNW78" s="4"/>
      <c r="NNX78" s="4"/>
      <c r="NNY78" s="4"/>
      <c r="NNZ78" s="4"/>
      <c r="NOA78" s="4"/>
      <c r="NOB78" s="4"/>
      <c r="NOC78" s="4"/>
      <c r="NOD78" s="4"/>
      <c r="NOE78" s="4"/>
      <c r="NOF78" s="4"/>
      <c r="NOG78" s="4"/>
      <c r="NOH78" s="4"/>
      <c r="NOI78" s="4"/>
      <c r="NOJ78" s="4"/>
      <c r="NOK78" s="4"/>
      <c r="NOL78" s="4"/>
      <c r="NOM78" s="4"/>
      <c r="NON78" s="4"/>
      <c r="NOO78" s="4"/>
      <c r="NOP78" s="4"/>
      <c r="NOQ78" s="4"/>
      <c r="NOR78" s="4"/>
      <c r="NOS78" s="4"/>
      <c r="NOT78" s="4"/>
      <c r="NOU78" s="4"/>
      <c r="NOV78" s="4"/>
      <c r="NOW78" s="4"/>
      <c r="NOX78" s="4"/>
      <c r="NOY78" s="4"/>
      <c r="NOZ78" s="4"/>
      <c r="NPA78" s="4"/>
      <c r="NPB78" s="4"/>
      <c r="NPC78" s="4"/>
      <c r="NPD78" s="4"/>
      <c r="NPE78" s="4"/>
      <c r="NPF78" s="4"/>
      <c r="NPG78" s="4"/>
      <c r="NPH78" s="4"/>
      <c r="NPI78" s="4"/>
      <c r="NPJ78" s="4"/>
      <c r="NPK78" s="4"/>
      <c r="NPL78" s="4"/>
      <c r="NPM78" s="4"/>
      <c r="NPN78" s="4"/>
      <c r="NPO78" s="4"/>
      <c r="NPP78" s="4"/>
      <c r="NPQ78" s="4"/>
      <c r="NPR78" s="4"/>
      <c r="NPS78" s="4"/>
      <c r="NPT78" s="4"/>
      <c r="NPU78" s="4"/>
      <c r="NPV78" s="4"/>
      <c r="NPW78" s="4"/>
      <c r="NPX78" s="4"/>
      <c r="NPY78" s="4"/>
      <c r="NPZ78" s="4"/>
      <c r="NQA78" s="4"/>
      <c r="NQB78" s="4"/>
      <c r="NQC78" s="4"/>
      <c r="NQD78" s="4"/>
      <c r="NQE78" s="4"/>
      <c r="NQF78" s="4"/>
      <c r="NQG78" s="4"/>
      <c r="NQH78" s="4"/>
      <c r="NQI78" s="4"/>
      <c r="NQJ78" s="4"/>
      <c r="NQK78" s="4"/>
      <c r="NQL78" s="4"/>
      <c r="NQM78" s="4"/>
      <c r="NQN78" s="4"/>
      <c r="NQO78" s="4"/>
      <c r="NQP78" s="4"/>
      <c r="NQQ78" s="4"/>
      <c r="NQR78" s="4"/>
      <c r="NQS78" s="4"/>
      <c r="NQT78" s="4"/>
      <c r="NQU78" s="4"/>
      <c r="NQV78" s="4"/>
      <c r="NQW78" s="4"/>
      <c r="NQX78" s="4"/>
      <c r="NQY78" s="4"/>
      <c r="NQZ78" s="4"/>
      <c r="NRA78" s="4"/>
      <c r="NRB78" s="4"/>
      <c r="NRC78" s="4"/>
      <c r="NRD78" s="4"/>
      <c r="NRE78" s="4"/>
      <c r="NRF78" s="4"/>
      <c r="NRG78" s="4"/>
      <c r="NRH78" s="4"/>
      <c r="NRI78" s="4"/>
      <c r="NRJ78" s="4"/>
      <c r="NRK78" s="4"/>
      <c r="NRL78" s="4"/>
      <c r="NRM78" s="4"/>
      <c r="NRN78" s="4"/>
      <c r="NRO78" s="4"/>
      <c r="NRP78" s="4"/>
      <c r="NRQ78" s="4"/>
      <c r="NRR78" s="4"/>
      <c r="NRS78" s="4"/>
      <c r="NRT78" s="4"/>
      <c r="NRU78" s="4"/>
      <c r="NRV78" s="4"/>
      <c r="NRW78" s="4"/>
      <c r="NRX78" s="4"/>
      <c r="NRY78" s="4"/>
      <c r="NRZ78" s="4"/>
      <c r="NSA78" s="4"/>
      <c r="NSB78" s="4"/>
      <c r="NSC78" s="4"/>
      <c r="NSD78" s="4"/>
      <c r="NSE78" s="4"/>
      <c r="NSF78" s="4"/>
      <c r="NSG78" s="4"/>
      <c r="NSH78" s="4"/>
      <c r="NSI78" s="4"/>
      <c r="NSJ78" s="4"/>
      <c r="NSK78" s="4"/>
      <c r="NSL78" s="4"/>
      <c r="NSM78" s="4"/>
      <c r="NSN78" s="4"/>
      <c r="NSO78" s="4"/>
      <c r="NSP78" s="4"/>
      <c r="NSQ78" s="4"/>
      <c r="NSR78" s="4"/>
      <c r="NSS78" s="4"/>
      <c r="NST78" s="4"/>
      <c r="NSU78" s="4"/>
      <c r="NSV78" s="4"/>
      <c r="NSW78" s="4"/>
      <c r="NSX78" s="4"/>
      <c r="NSY78" s="4"/>
      <c r="NSZ78" s="4"/>
      <c r="NTA78" s="4"/>
      <c r="NTB78" s="4"/>
      <c r="NTC78" s="4"/>
      <c r="NTD78" s="4"/>
      <c r="NTE78" s="4"/>
      <c r="NTF78" s="4"/>
      <c r="NTG78" s="4"/>
      <c r="NTH78" s="4"/>
      <c r="NTI78" s="4"/>
      <c r="NTJ78" s="4"/>
      <c r="NTK78" s="4"/>
      <c r="NTL78" s="4"/>
      <c r="NTM78" s="4"/>
      <c r="NTN78" s="4"/>
      <c r="NTO78" s="4"/>
      <c r="NTP78" s="4"/>
      <c r="NTQ78" s="4"/>
      <c r="NTR78" s="4"/>
      <c r="NTS78" s="4"/>
      <c r="NTT78" s="4"/>
      <c r="NTU78" s="4"/>
      <c r="NTV78" s="4"/>
      <c r="NTW78" s="4"/>
      <c r="NTX78" s="4"/>
      <c r="NTY78" s="4"/>
      <c r="NTZ78" s="4"/>
      <c r="NUA78" s="4"/>
      <c r="NUB78" s="4"/>
      <c r="NUC78" s="4"/>
      <c r="NUD78" s="4"/>
      <c r="NUE78" s="4"/>
      <c r="NUF78" s="4"/>
      <c r="NUG78" s="4"/>
      <c r="NUH78" s="4"/>
      <c r="NUI78" s="4"/>
      <c r="NUJ78" s="4"/>
      <c r="NUK78" s="4"/>
      <c r="NUL78" s="4"/>
      <c r="NUM78" s="4"/>
      <c r="NUN78" s="4"/>
      <c r="NUO78" s="4"/>
      <c r="NUP78" s="4"/>
      <c r="NUQ78" s="4"/>
      <c r="NUR78" s="4"/>
      <c r="NUS78" s="4"/>
      <c r="NUT78" s="4"/>
      <c r="NUU78" s="4"/>
      <c r="NUV78" s="4"/>
      <c r="NUW78" s="4"/>
      <c r="NUX78" s="4"/>
      <c r="NUY78" s="4"/>
      <c r="NUZ78" s="4"/>
      <c r="NVA78" s="4"/>
      <c r="NVB78" s="4"/>
      <c r="NVC78" s="4"/>
      <c r="NVD78" s="4"/>
      <c r="NVE78" s="4"/>
      <c r="NVF78" s="4"/>
      <c r="NVG78" s="4"/>
      <c r="NVH78" s="4"/>
      <c r="NVI78" s="4"/>
      <c r="NVJ78" s="4"/>
      <c r="NVK78" s="4"/>
      <c r="NVL78" s="4"/>
      <c r="NVM78" s="4"/>
      <c r="NVN78" s="4"/>
      <c r="NVO78" s="4"/>
      <c r="NVP78" s="4"/>
      <c r="NVQ78" s="4"/>
      <c r="NVR78" s="4"/>
      <c r="NVS78" s="4"/>
      <c r="NVT78" s="4"/>
      <c r="NVU78" s="4"/>
      <c r="NVV78" s="4"/>
      <c r="NVW78" s="4"/>
      <c r="NVX78" s="4"/>
      <c r="NVY78" s="4"/>
      <c r="NVZ78" s="4"/>
      <c r="NWA78" s="4"/>
      <c r="NWB78" s="4"/>
      <c r="NWC78" s="4"/>
      <c r="NWD78" s="4"/>
      <c r="NWE78" s="4"/>
      <c r="NWF78" s="4"/>
      <c r="NWG78" s="4"/>
      <c r="NWH78" s="4"/>
      <c r="NWI78" s="4"/>
      <c r="NWJ78" s="4"/>
      <c r="NWK78" s="4"/>
      <c r="NWL78" s="4"/>
      <c r="NWM78" s="4"/>
      <c r="NWN78" s="4"/>
      <c r="NWO78" s="4"/>
      <c r="NWP78" s="4"/>
      <c r="NWQ78" s="4"/>
      <c r="NWR78" s="4"/>
      <c r="NWS78" s="4"/>
      <c r="NWT78" s="4"/>
      <c r="NWU78" s="4"/>
      <c r="NWV78" s="4"/>
      <c r="NWW78" s="4"/>
      <c r="NWX78" s="4"/>
      <c r="NWY78" s="4"/>
      <c r="NWZ78" s="4"/>
      <c r="NXA78" s="4"/>
      <c r="NXB78" s="4"/>
      <c r="NXC78" s="4"/>
      <c r="NXD78" s="4"/>
      <c r="NXE78" s="4"/>
      <c r="NXF78" s="4"/>
      <c r="NXG78" s="4"/>
      <c r="NXH78" s="4"/>
      <c r="NXI78" s="4"/>
      <c r="NXJ78" s="4"/>
      <c r="NXK78" s="4"/>
      <c r="NXL78" s="4"/>
      <c r="NXM78" s="4"/>
      <c r="NXN78" s="4"/>
      <c r="NXO78" s="4"/>
      <c r="NXP78" s="4"/>
      <c r="NXQ78" s="4"/>
      <c r="NXR78" s="4"/>
      <c r="NXS78" s="4"/>
      <c r="NXT78" s="4"/>
      <c r="NXU78" s="4"/>
      <c r="NXV78" s="4"/>
      <c r="NXW78" s="4"/>
      <c r="NXX78" s="4"/>
      <c r="NXY78" s="4"/>
      <c r="NXZ78" s="4"/>
      <c r="NYA78" s="4"/>
      <c r="NYB78" s="4"/>
      <c r="NYC78" s="4"/>
      <c r="NYD78" s="4"/>
      <c r="NYE78" s="4"/>
      <c r="NYF78" s="4"/>
      <c r="NYG78" s="4"/>
      <c r="NYH78" s="4"/>
      <c r="NYI78" s="4"/>
      <c r="NYJ78" s="4"/>
      <c r="NYK78" s="4"/>
      <c r="NYL78" s="4"/>
      <c r="NYM78" s="4"/>
      <c r="NYN78" s="4"/>
      <c r="NYO78" s="4"/>
      <c r="NYP78" s="4"/>
      <c r="NYQ78" s="4"/>
      <c r="NYR78" s="4"/>
      <c r="NYS78" s="4"/>
      <c r="NYT78" s="4"/>
      <c r="NYU78" s="4"/>
      <c r="NYV78" s="4"/>
      <c r="NYW78" s="4"/>
      <c r="NYX78" s="4"/>
      <c r="NYY78" s="4"/>
      <c r="NYZ78" s="4"/>
      <c r="NZA78" s="4"/>
      <c r="NZB78" s="4"/>
      <c r="NZC78" s="4"/>
      <c r="NZD78" s="4"/>
      <c r="NZE78" s="4"/>
      <c r="NZF78" s="4"/>
      <c r="NZG78" s="4"/>
      <c r="NZH78" s="4"/>
      <c r="NZI78" s="4"/>
      <c r="NZJ78" s="4"/>
      <c r="NZK78" s="4"/>
      <c r="NZL78" s="4"/>
      <c r="NZM78" s="4"/>
      <c r="NZN78" s="4"/>
      <c r="NZO78" s="4"/>
      <c r="NZP78" s="4"/>
      <c r="NZQ78" s="4"/>
      <c r="NZR78" s="4"/>
      <c r="NZS78" s="4"/>
      <c r="NZT78" s="4"/>
      <c r="NZU78" s="4"/>
      <c r="NZV78" s="4"/>
      <c r="NZW78" s="4"/>
      <c r="NZX78" s="4"/>
      <c r="NZY78" s="4"/>
      <c r="NZZ78" s="4"/>
      <c r="OAA78" s="4"/>
      <c r="OAB78" s="4"/>
      <c r="OAC78" s="4"/>
      <c r="OAD78" s="4"/>
      <c r="OAE78" s="4"/>
      <c r="OAF78" s="4"/>
      <c r="OAG78" s="4"/>
      <c r="OAH78" s="4"/>
      <c r="OAI78" s="4"/>
      <c r="OAJ78" s="4"/>
      <c r="OAK78" s="4"/>
      <c r="OAL78" s="4"/>
      <c r="OAM78" s="4"/>
      <c r="OAN78" s="4"/>
      <c r="OAO78" s="4"/>
      <c r="OAP78" s="4"/>
      <c r="OAQ78" s="4"/>
      <c r="OAR78" s="4"/>
      <c r="OAS78" s="4"/>
      <c r="OAT78" s="4"/>
      <c r="OAU78" s="4"/>
      <c r="OAV78" s="4"/>
      <c r="OAW78" s="4"/>
      <c r="OAX78" s="4"/>
      <c r="OAY78" s="4"/>
      <c r="OAZ78" s="4"/>
      <c r="OBA78" s="4"/>
      <c r="OBB78" s="4"/>
      <c r="OBC78" s="4"/>
      <c r="OBD78" s="4"/>
      <c r="OBE78" s="4"/>
      <c r="OBF78" s="4"/>
      <c r="OBG78" s="4"/>
      <c r="OBH78" s="4"/>
      <c r="OBI78" s="4"/>
      <c r="OBJ78" s="4"/>
      <c r="OBK78" s="4"/>
      <c r="OBL78" s="4"/>
      <c r="OBM78" s="4"/>
      <c r="OBN78" s="4"/>
      <c r="OBO78" s="4"/>
      <c r="OBP78" s="4"/>
      <c r="OBQ78" s="4"/>
      <c r="OBR78" s="4"/>
      <c r="OBS78" s="4"/>
      <c r="OBT78" s="4"/>
      <c r="OBU78" s="4"/>
      <c r="OBV78" s="4"/>
      <c r="OBW78" s="4"/>
      <c r="OBX78" s="4"/>
      <c r="OBY78" s="4"/>
      <c r="OBZ78" s="4"/>
      <c r="OCA78" s="4"/>
      <c r="OCB78" s="4"/>
      <c r="OCC78" s="4"/>
      <c r="OCD78" s="4"/>
      <c r="OCE78" s="4"/>
      <c r="OCF78" s="4"/>
      <c r="OCG78" s="4"/>
      <c r="OCH78" s="4"/>
      <c r="OCI78" s="4"/>
      <c r="OCJ78" s="4"/>
      <c r="OCK78" s="4"/>
      <c r="OCL78" s="4"/>
      <c r="OCM78" s="4"/>
      <c r="OCN78" s="4"/>
      <c r="OCO78" s="4"/>
      <c r="OCP78" s="4"/>
      <c r="OCQ78" s="4"/>
      <c r="OCR78" s="4"/>
      <c r="OCS78" s="4"/>
      <c r="OCT78" s="4"/>
      <c r="OCU78" s="4"/>
      <c r="OCV78" s="4"/>
      <c r="OCW78" s="4"/>
      <c r="OCX78" s="4"/>
      <c r="OCY78" s="4"/>
      <c r="OCZ78" s="4"/>
      <c r="ODA78" s="4"/>
      <c r="ODB78" s="4"/>
      <c r="ODC78" s="4"/>
      <c r="ODD78" s="4"/>
      <c r="ODE78" s="4"/>
      <c r="ODF78" s="4"/>
      <c r="ODG78" s="4"/>
      <c r="ODH78" s="4"/>
      <c r="ODI78" s="4"/>
      <c r="ODJ78" s="4"/>
      <c r="ODK78" s="4"/>
      <c r="ODL78" s="4"/>
      <c r="ODM78" s="4"/>
      <c r="ODN78" s="4"/>
      <c r="ODO78" s="4"/>
      <c r="ODP78" s="4"/>
      <c r="ODQ78" s="4"/>
      <c r="ODR78" s="4"/>
      <c r="ODS78" s="4"/>
      <c r="ODT78" s="4"/>
      <c r="ODU78" s="4"/>
      <c r="ODV78" s="4"/>
      <c r="ODW78" s="4"/>
      <c r="ODX78" s="4"/>
      <c r="ODY78" s="4"/>
      <c r="ODZ78" s="4"/>
      <c r="OEA78" s="4"/>
      <c r="OEB78" s="4"/>
      <c r="OEC78" s="4"/>
      <c r="OED78" s="4"/>
      <c r="OEE78" s="4"/>
      <c r="OEF78" s="4"/>
      <c r="OEG78" s="4"/>
      <c r="OEH78" s="4"/>
      <c r="OEI78" s="4"/>
      <c r="OEJ78" s="4"/>
      <c r="OEK78" s="4"/>
      <c r="OEL78" s="4"/>
      <c r="OEM78" s="4"/>
      <c r="OEN78" s="4"/>
      <c r="OEO78" s="4"/>
      <c r="OEP78" s="4"/>
      <c r="OEQ78" s="4"/>
      <c r="OER78" s="4"/>
      <c r="OES78" s="4"/>
      <c r="OET78" s="4"/>
      <c r="OEU78" s="4"/>
      <c r="OEV78" s="4"/>
      <c r="OEW78" s="4"/>
      <c r="OEX78" s="4"/>
      <c r="OEY78" s="4"/>
      <c r="OEZ78" s="4"/>
      <c r="OFA78" s="4"/>
      <c r="OFB78" s="4"/>
      <c r="OFC78" s="4"/>
      <c r="OFD78" s="4"/>
      <c r="OFE78" s="4"/>
      <c r="OFF78" s="4"/>
      <c r="OFG78" s="4"/>
      <c r="OFH78" s="4"/>
      <c r="OFI78" s="4"/>
      <c r="OFJ78" s="4"/>
      <c r="OFK78" s="4"/>
      <c r="OFL78" s="4"/>
      <c r="OFM78" s="4"/>
      <c r="OFN78" s="4"/>
      <c r="OFO78" s="4"/>
      <c r="OFP78" s="4"/>
      <c r="OFQ78" s="4"/>
      <c r="OFR78" s="4"/>
      <c r="OFS78" s="4"/>
      <c r="OFT78" s="4"/>
      <c r="OFU78" s="4"/>
      <c r="OFV78" s="4"/>
      <c r="OFW78" s="4"/>
      <c r="OFX78" s="4"/>
      <c r="OFY78" s="4"/>
      <c r="OFZ78" s="4"/>
      <c r="OGA78" s="4"/>
      <c r="OGB78" s="4"/>
      <c r="OGC78" s="4"/>
      <c r="OGD78" s="4"/>
      <c r="OGE78" s="4"/>
      <c r="OGF78" s="4"/>
      <c r="OGG78" s="4"/>
      <c r="OGH78" s="4"/>
      <c r="OGI78" s="4"/>
      <c r="OGJ78" s="4"/>
      <c r="OGK78" s="4"/>
      <c r="OGL78" s="4"/>
      <c r="OGM78" s="4"/>
      <c r="OGN78" s="4"/>
      <c r="OGO78" s="4"/>
      <c r="OGP78" s="4"/>
      <c r="OGQ78" s="4"/>
      <c r="OGR78" s="4"/>
      <c r="OGS78" s="4"/>
      <c r="OGT78" s="4"/>
      <c r="OGU78" s="4"/>
      <c r="OGV78" s="4"/>
      <c r="OGW78" s="4"/>
      <c r="OGX78" s="4"/>
      <c r="OGY78" s="4"/>
      <c r="OGZ78" s="4"/>
      <c r="OHA78" s="4"/>
      <c r="OHB78" s="4"/>
      <c r="OHC78" s="4"/>
      <c r="OHD78" s="4"/>
      <c r="OHE78" s="4"/>
      <c r="OHF78" s="4"/>
      <c r="OHG78" s="4"/>
      <c r="OHH78" s="4"/>
      <c r="OHI78" s="4"/>
      <c r="OHJ78" s="4"/>
      <c r="OHK78" s="4"/>
      <c r="OHL78" s="4"/>
      <c r="OHM78" s="4"/>
      <c r="OHN78" s="4"/>
      <c r="OHO78" s="4"/>
      <c r="OHP78" s="4"/>
      <c r="OHQ78" s="4"/>
      <c r="OHR78" s="4"/>
      <c r="OHS78" s="4"/>
      <c r="OHT78" s="4"/>
      <c r="OHU78" s="4"/>
      <c r="OHV78" s="4"/>
      <c r="OHW78" s="4"/>
      <c r="OHX78" s="4"/>
      <c r="OHY78" s="4"/>
      <c r="OHZ78" s="4"/>
      <c r="OIA78" s="4"/>
      <c r="OIB78" s="4"/>
      <c r="OIC78" s="4"/>
      <c r="OID78" s="4"/>
      <c r="OIE78" s="4"/>
      <c r="OIF78" s="4"/>
      <c r="OIG78" s="4"/>
      <c r="OIH78" s="4"/>
      <c r="OII78" s="4"/>
      <c r="OIJ78" s="4"/>
      <c r="OIK78" s="4"/>
      <c r="OIL78" s="4"/>
      <c r="OIM78" s="4"/>
      <c r="OIN78" s="4"/>
      <c r="OIO78" s="4"/>
      <c r="OIP78" s="4"/>
      <c r="OIQ78" s="4"/>
      <c r="OIR78" s="4"/>
      <c r="OIS78" s="4"/>
      <c r="OIT78" s="4"/>
      <c r="OIU78" s="4"/>
      <c r="OIV78" s="4"/>
      <c r="OIW78" s="4"/>
      <c r="OIX78" s="4"/>
      <c r="OIY78" s="4"/>
      <c r="OIZ78" s="4"/>
      <c r="OJA78" s="4"/>
      <c r="OJB78" s="4"/>
      <c r="OJC78" s="4"/>
      <c r="OJD78" s="4"/>
      <c r="OJE78" s="4"/>
      <c r="OJF78" s="4"/>
      <c r="OJG78" s="4"/>
      <c r="OJH78" s="4"/>
      <c r="OJI78" s="4"/>
      <c r="OJJ78" s="4"/>
      <c r="OJK78" s="4"/>
      <c r="OJL78" s="4"/>
      <c r="OJM78" s="4"/>
      <c r="OJN78" s="4"/>
      <c r="OJO78" s="4"/>
      <c r="OJP78" s="4"/>
      <c r="OJQ78" s="4"/>
      <c r="OJR78" s="4"/>
      <c r="OJS78" s="4"/>
      <c r="OJT78" s="4"/>
      <c r="OJU78" s="4"/>
      <c r="OJV78" s="4"/>
      <c r="OJW78" s="4"/>
      <c r="OJX78" s="4"/>
      <c r="OJY78" s="4"/>
      <c r="OJZ78" s="4"/>
      <c r="OKA78" s="4"/>
      <c r="OKB78" s="4"/>
      <c r="OKC78" s="4"/>
      <c r="OKD78" s="4"/>
      <c r="OKE78" s="4"/>
      <c r="OKF78" s="4"/>
      <c r="OKG78" s="4"/>
      <c r="OKH78" s="4"/>
      <c r="OKI78" s="4"/>
      <c r="OKJ78" s="4"/>
      <c r="OKK78" s="4"/>
      <c r="OKL78" s="4"/>
      <c r="OKM78" s="4"/>
      <c r="OKN78" s="4"/>
      <c r="OKO78" s="4"/>
      <c r="OKP78" s="4"/>
      <c r="OKQ78" s="4"/>
      <c r="OKR78" s="4"/>
      <c r="OKS78" s="4"/>
      <c r="OKT78" s="4"/>
      <c r="OKU78" s="4"/>
      <c r="OKV78" s="4"/>
      <c r="OKW78" s="4"/>
      <c r="OKX78" s="4"/>
      <c r="OKY78" s="4"/>
      <c r="OKZ78" s="4"/>
      <c r="OLA78" s="4"/>
      <c r="OLB78" s="4"/>
      <c r="OLC78" s="4"/>
      <c r="OLD78" s="4"/>
      <c r="OLE78" s="4"/>
      <c r="OLF78" s="4"/>
      <c r="OLG78" s="4"/>
      <c r="OLH78" s="4"/>
      <c r="OLI78" s="4"/>
      <c r="OLJ78" s="4"/>
      <c r="OLK78" s="4"/>
      <c r="OLL78" s="4"/>
      <c r="OLM78" s="4"/>
      <c r="OLN78" s="4"/>
      <c r="OLO78" s="4"/>
      <c r="OLP78" s="4"/>
      <c r="OLQ78" s="4"/>
      <c r="OLR78" s="4"/>
      <c r="OLS78" s="4"/>
      <c r="OLT78" s="4"/>
      <c r="OLU78" s="4"/>
      <c r="OLV78" s="4"/>
      <c r="OLW78" s="4"/>
      <c r="OLX78" s="4"/>
      <c r="OLY78" s="4"/>
      <c r="OLZ78" s="4"/>
      <c r="OMA78" s="4"/>
      <c r="OMB78" s="4"/>
      <c r="OMC78" s="4"/>
      <c r="OMD78" s="4"/>
      <c r="OME78" s="4"/>
      <c r="OMF78" s="4"/>
      <c r="OMG78" s="4"/>
      <c r="OMH78" s="4"/>
      <c r="OMI78" s="4"/>
      <c r="OMJ78" s="4"/>
      <c r="OMK78" s="4"/>
      <c r="OML78" s="4"/>
      <c r="OMM78" s="4"/>
      <c r="OMN78" s="4"/>
      <c r="OMO78" s="4"/>
      <c r="OMP78" s="4"/>
      <c r="OMQ78" s="4"/>
      <c r="OMR78" s="4"/>
      <c r="OMS78" s="4"/>
      <c r="OMT78" s="4"/>
      <c r="OMU78" s="4"/>
      <c r="OMV78" s="4"/>
      <c r="OMW78" s="4"/>
      <c r="OMX78" s="4"/>
      <c r="OMY78" s="4"/>
      <c r="OMZ78" s="4"/>
      <c r="ONA78" s="4"/>
      <c r="ONB78" s="4"/>
      <c r="ONC78" s="4"/>
      <c r="OND78" s="4"/>
      <c r="ONE78" s="4"/>
      <c r="ONF78" s="4"/>
      <c r="ONG78" s="4"/>
      <c r="ONH78" s="4"/>
      <c r="ONI78" s="4"/>
      <c r="ONJ78" s="4"/>
      <c r="ONK78" s="4"/>
      <c r="ONL78" s="4"/>
      <c r="ONM78" s="4"/>
      <c r="ONN78" s="4"/>
      <c r="ONO78" s="4"/>
      <c r="ONP78" s="4"/>
      <c r="ONQ78" s="4"/>
      <c r="ONR78" s="4"/>
      <c r="ONS78" s="4"/>
      <c r="ONT78" s="4"/>
      <c r="ONU78" s="4"/>
      <c r="ONV78" s="4"/>
      <c r="ONW78" s="4"/>
      <c r="ONX78" s="4"/>
      <c r="ONY78" s="4"/>
      <c r="ONZ78" s="4"/>
      <c r="OOA78" s="4"/>
      <c r="OOB78" s="4"/>
      <c r="OOC78" s="4"/>
      <c r="OOD78" s="4"/>
      <c r="OOE78" s="4"/>
      <c r="OOF78" s="4"/>
      <c r="OOG78" s="4"/>
      <c r="OOH78" s="4"/>
      <c r="OOI78" s="4"/>
      <c r="OOJ78" s="4"/>
      <c r="OOK78" s="4"/>
      <c r="OOL78" s="4"/>
      <c r="OOM78" s="4"/>
      <c r="OON78" s="4"/>
      <c r="OOO78" s="4"/>
      <c r="OOP78" s="4"/>
      <c r="OOQ78" s="4"/>
      <c r="OOR78" s="4"/>
      <c r="OOS78" s="4"/>
      <c r="OOT78" s="4"/>
      <c r="OOU78" s="4"/>
      <c r="OOV78" s="4"/>
      <c r="OOW78" s="4"/>
      <c r="OOX78" s="4"/>
      <c r="OOY78" s="4"/>
      <c r="OOZ78" s="4"/>
      <c r="OPA78" s="4"/>
      <c r="OPB78" s="4"/>
      <c r="OPC78" s="4"/>
      <c r="OPD78" s="4"/>
      <c r="OPE78" s="4"/>
      <c r="OPF78" s="4"/>
      <c r="OPG78" s="4"/>
      <c r="OPH78" s="4"/>
      <c r="OPI78" s="4"/>
      <c r="OPJ78" s="4"/>
      <c r="OPK78" s="4"/>
      <c r="OPL78" s="4"/>
      <c r="OPM78" s="4"/>
      <c r="OPN78" s="4"/>
      <c r="OPO78" s="4"/>
      <c r="OPP78" s="4"/>
      <c r="OPQ78" s="4"/>
      <c r="OPR78" s="4"/>
      <c r="OPS78" s="4"/>
      <c r="OPT78" s="4"/>
      <c r="OPU78" s="4"/>
      <c r="OPV78" s="4"/>
      <c r="OPW78" s="4"/>
      <c r="OPX78" s="4"/>
      <c r="OPY78" s="4"/>
      <c r="OPZ78" s="4"/>
      <c r="OQA78" s="4"/>
      <c r="OQB78" s="4"/>
      <c r="OQC78" s="4"/>
      <c r="OQD78" s="4"/>
      <c r="OQE78" s="4"/>
      <c r="OQF78" s="4"/>
      <c r="OQG78" s="4"/>
      <c r="OQH78" s="4"/>
      <c r="OQI78" s="4"/>
      <c r="OQJ78" s="4"/>
      <c r="OQK78" s="4"/>
      <c r="OQL78" s="4"/>
      <c r="OQM78" s="4"/>
      <c r="OQN78" s="4"/>
      <c r="OQO78" s="4"/>
      <c r="OQP78" s="4"/>
      <c r="OQQ78" s="4"/>
      <c r="OQR78" s="4"/>
      <c r="OQS78" s="4"/>
      <c r="OQT78" s="4"/>
      <c r="OQU78" s="4"/>
      <c r="OQV78" s="4"/>
      <c r="OQW78" s="4"/>
      <c r="OQX78" s="4"/>
      <c r="OQY78" s="4"/>
      <c r="OQZ78" s="4"/>
      <c r="ORA78" s="4"/>
      <c r="ORB78" s="4"/>
      <c r="ORC78" s="4"/>
      <c r="ORD78" s="4"/>
      <c r="ORE78" s="4"/>
      <c r="ORF78" s="4"/>
      <c r="ORG78" s="4"/>
      <c r="ORH78" s="4"/>
      <c r="ORI78" s="4"/>
      <c r="ORJ78" s="4"/>
      <c r="ORK78" s="4"/>
      <c r="ORL78" s="4"/>
      <c r="ORM78" s="4"/>
      <c r="ORN78" s="4"/>
      <c r="ORO78" s="4"/>
      <c r="ORP78" s="4"/>
      <c r="ORQ78" s="4"/>
      <c r="ORR78" s="4"/>
      <c r="ORS78" s="4"/>
      <c r="ORT78" s="4"/>
      <c r="ORU78" s="4"/>
      <c r="ORV78" s="4"/>
      <c r="ORW78" s="4"/>
      <c r="ORX78" s="4"/>
      <c r="ORY78" s="4"/>
      <c r="ORZ78" s="4"/>
      <c r="OSA78" s="4"/>
      <c r="OSB78" s="4"/>
      <c r="OSC78" s="4"/>
      <c r="OSD78" s="4"/>
      <c r="OSE78" s="4"/>
      <c r="OSF78" s="4"/>
      <c r="OSG78" s="4"/>
      <c r="OSH78" s="4"/>
      <c r="OSI78" s="4"/>
      <c r="OSJ78" s="4"/>
      <c r="OSK78" s="4"/>
      <c r="OSL78" s="4"/>
      <c r="OSM78" s="4"/>
      <c r="OSN78" s="4"/>
      <c r="OSO78" s="4"/>
      <c r="OSP78" s="4"/>
      <c r="OSQ78" s="4"/>
      <c r="OSR78" s="4"/>
      <c r="OSS78" s="4"/>
      <c r="OST78" s="4"/>
      <c r="OSU78" s="4"/>
      <c r="OSV78" s="4"/>
      <c r="OSW78" s="4"/>
      <c r="OSX78" s="4"/>
      <c r="OSY78" s="4"/>
      <c r="OSZ78" s="4"/>
      <c r="OTA78" s="4"/>
      <c r="OTB78" s="4"/>
      <c r="OTC78" s="4"/>
      <c r="OTD78" s="4"/>
      <c r="OTE78" s="4"/>
      <c r="OTF78" s="4"/>
      <c r="OTG78" s="4"/>
      <c r="OTH78" s="4"/>
      <c r="OTI78" s="4"/>
      <c r="OTJ78" s="4"/>
      <c r="OTK78" s="4"/>
      <c r="OTL78" s="4"/>
      <c r="OTM78" s="4"/>
      <c r="OTN78" s="4"/>
      <c r="OTO78" s="4"/>
      <c r="OTP78" s="4"/>
      <c r="OTQ78" s="4"/>
      <c r="OTR78" s="4"/>
      <c r="OTS78" s="4"/>
      <c r="OTT78" s="4"/>
      <c r="OTU78" s="4"/>
      <c r="OTV78" s="4"/>
      <c r="OTW78" s="4"/>
      <c r="OTX78" s="4"/>
      <c r="OTY78" s="4"/>
      <c r="OTZ78" s="4"/>
      <c r="OUA78" s="4"/>
      <c r="OUB78" s="4"/>
      <c r="OUC78" s="4"/>
      <c r="OUD78" s="4"/>
      <c r="OUE78" s="4"/>
      <c r="OUF78" s="4"/>
      <c r="OUG78" s="4"/>
      <c r="OUH78" s="4"/>
      <c r="OUI78" s="4"/>
      <c r="OUJ78" s="4"/>
      <c r="OUK78" s="4"/>
      <c r="OUL78" s="4"/>
      <c r="OUM78" s="4"/>
      <c r="OUN78" s="4"/>
      <c r="OUO78" s="4"/>
      <c r="OUP78" s="4"/>
      <c r="OUQ78" s="4"/>
      <c r="OUR78" s="4"/>
      <c r="OUS78" s="4"/>
      <c r="OUT78" s="4"/>
      <c r="OUU78" s="4"/>
      <c r="OUV78" s="4"/>
      <c r="OUW78" s="4"/>
      <c r="OUX78" s="4"/>
      <c r="OUY78" s="4"/>
      <c r="OUZ78" s="4"/>
      <c r="OVA78" s="4"/>
      <c r="OVB78" s="4"/>
      <c r="OVC78" s="4"/>
      <c r="OVD78" s="4"/>
      <c r="OVE78" s="4"/>
      <c r="OVF78" s="4"/>
      <c r="OVG78" s="4"/>
      <c r="OVH78" s="4"/>
      <c r="OVI78" s="4"/>
      <c r="OVJ78" s="4"/>
      <c r="OVK78" s="4"/>
      <c r="OVL78" s="4"/>
      <c r="OVM78" s="4"/>
      <c r="OVN78" s="4"/>
      <c r="OVO78" s="4"/>
      <c r="OVP78" s="4"/>
      <c r="OVQ78" s="4"/>
      <c r="OVR78" s="4"/>
      <c r="OVS78" s="4"/>
      <c r="OVT78" s="4"/>
      <c r="OVU78" s="4"/>
      <c r="OVV78" s="4"/>
      <c r="OVW78" s="4"/>
      <c r="OVX78" s="4"/>
      <c r="OVY78" s="4"/>
      <c r="OVZ78" s="4"/>
      <c r="OWA78" s="4"/>
      <c r="OWB78" s="4"/>
      <c r="OWC78" s="4"/>
      <c r="OWD78" s="4"/>
      <c r="OWE78" s="4"/>
      <c r="OWF78" s="4"/>
      <c r="OWG78" s="4"/>
      <c r="OWH78" s="4"/>
      <c r="OWI78" s="4"/>
      <c r="OWJ78" s="4"/>
      <c r="OWK78" s="4"/>
      <c r="OWL78" s="4"/>
      <c r="OWM78" s="4"/>
      <c r="OWN78" s="4"/>
      <c r="OWO78" s="4"/>
      <c r="OWP78" s="4"/>
      <c r="OWQ78" s="4"/>
      <c r="OWR78" s="4"/>
      <c r="OWS78" s="4"/>
      <c r="OWT78" s="4"/>
      <c r="OWU78" s="4"/>
      <c r="OWV78" s="4"/>
      <c r="OWW78" s="4"/>
      <c r="OWX78" s="4"/>
      <c r="OWY78" s="4"/>
      <c r="OWZ78" s="4"/>
      <c r="OXA78" s="4"/>
      <c r="OXB78" s="4"/>
      <c r="OXC78" s="4"/>
      <c r="OXD78" s="4"/>
      <c r="OXE78" s="4"/>
      <c r="OXF78" s="4"/>
      <c r="OXG78" s="4"/>
      <c r="OXH78" s="4"/>
      <c r="OXI78" s="4"/>
      <c r="OXJ78" s="4"/>
      <c r="OXK78" s="4"/>
      <c r="OXL78" s="4"/>
      <c r="OXM78" s="4"/>
      <c r="OXN78" s="4"/>
      <c r="OXO78" s="4"/>
      <c r="OXP78" s="4"/>
      <c r="OXQ78" s="4"/>
      <c r="OXR78" s="4"/>
      <c r="OXS78" s="4"/>
      <c r="OXT78" s="4"/>
      <c r="OXU78" s="4"/>
      <c r="OXV78" s="4"/>
      <c r="OXW78" s="4"/>
      <c r="OXX78" s="4"/>
      <c r="OXY78" s="4"/>
      <c r="OXZ78" s="4"/>
      <c r="OYA78" s="4"/>
      <c r="OYB78" s="4"/>
      <c r="OYC78" s="4"/>
      <c r="OYD78" s="4"/>
      <c r="OYE78" s="4"/>
      <c r="OYF78" s="4"/>
      <c r="OYG78" s="4"/>
      <c r="OYH78" s="4"/>
      <c r="OYI78" s="4"/>
      <c r="OYJ78" s="4"/>
      <c r="OYK78" s="4"/>
      <c r="OYL78" s="4"/>
      <c r="OYM78" s="4"/>
      <c r="OYN78" s="4"/>
      <c r="OYO78" s="4"/>
      <c r="OYP78" s="4"/>
      <c r="OYQ78" s="4"/>
      <c r="OYR78" s="4"/>
      <c r="OYS78" s="4"/>
      <c r="OYT78" s="4"/>
      <c r="OYU78" s="4"/>
      <c r="OYV78" s="4"/>
      <c r="OYW78" s="4"/>
      <c r="OYX78" s="4"/>
      <c r="OYY78" s="4"/>
      <c r="OYZ78" s="4"/>
      <c r="OZA78" s="4"/>
      <c r="OZB78" s="4"/>
      <c r="OZC78" s="4"/>
      <c r="OZD78" s="4"/>
      <c r="OZE78" s="4"/>
      <c r="OZF78" s="4"/>
      <c r="OZG78" s="4"/>
      <c r="OZH78" s="4"/>
      <c r="OZI78" s="4"/>
      <c r="OZJ78" s="4"/>
      <c r="OZK78" s="4"/>
      <c r="OZL78" s="4"/>
      <c r="OZM78" s="4"/>
      <c r="OZN78" s="4"/>
      <c r="OZO78" s="4"/>
      <c r="OZP78" s="4"/>
      <c r="OZQ78" s="4"/>
      <c r="OZR78" s="4"/>
      <c r="OZS78" s="4"/>
      <c r="OZT78" s="4"/>
      <c r="OZU78" s="4"/>
      <c r="OZV78" s="4"/>
      <c r="OZW78" s="4"/>
      <c r="OZX78" s="4"/>
      <c r="OZY78" s="4"/>
      <c r="OZZ78" s="4"/>
      <c r="PAA78" s="4"/>
      <c r="PAB78" s="4"/>
      <c r="PAC78" s="4"/>
      <c r="PAD78" s="4"/>
      <c r="PAE78" s="4"/>
      <c r="PAF78" s="4"/>
      <c r="PAG78" s="4"/>
      <c r="PAH78" s="4"/>
      <c r="PAI78" s="4"/>
      <c r="PAJ78" s="4"/>
      <c r="PAK78" s="4"/>
      <c r="PAL78" s="4"/>
      <c r="PAM78" s="4"/>
      <c r="PAN78" s="4"/>
      <c r="PAO78" s="4"/>
      <c r="PAP78" s="4"/>
      <c r="PAQ78" s="4"/>
      <c r="PAR78" s="4"/>
      <c r="PAS78" s="4"/>
      <c r="PAT78" s="4"/>
      <c r="PAU78" s="4"/>
      <c r="PAV78" s="4"/>
      <c r="PAW78" s="4"/>
      <c r="PAX78" s="4"/>
      <c r="PAY78" s="4"/>
      <c r="PAZ78" s="4"/>
      <c r="PBA78" s="4"/>
      <c r="PBB78" s="4"/>
      <c r="PBC78" s="4"/>
      <c r="PBD78" s="4"/>
      <c r="PBE78" s="4"/>
      <c r="PBF78" s="4"/>
      <c r="PBG78" s="4"/>
      <c r="PBH78" s="4"/>
      <c r="PBI78" s="4"/>
      <c r="PBJ78" s="4"/>
      <c r="PBK78" s="4"/>
      <c r="PBL78" s="4"/>
      <c r="PBM78" s="4"/>
      <c r="PBN78" s="4"/>
      <c r="PBO78" s="4"/>
      <c r="PBP78" s="4"/>
      <c r="PBQ78" s="4"/>
      <c r="PBR78" s="4"/>
      <c r="PBS78" s="4"/>
      <c r="PBT78" s="4"/>
      <c r="PBU78" s="4"/>
      <c r="PBV78" s="4"/>
      <c r="PBW78" s="4"/>
      <c r="PBX78" s="4"/>
      <c r="PBY78" s="4"/>
      <c r="PBZ78" s="4"/>
      <c r="PCA78" s="4"/>
      <c r="PCB78" s="4"/>
      <c r="PCC78" s="4"/>
      <c r="PCD78" s="4"/>
      <c r="PCE78" s="4"/>
      <c r="PCF78" s="4"/>
      <c r="PCG78" s="4"/>
      <c r="PCH78" s="4"/>
      <c r="PCI78" s="4"/>
      <c r="PCJ78" s="4"/>
      <c r="PCK78" s="4"/>
      <c r="PCL78" s="4"/>
      <c r="PCM78" s="4"/>
      <c r="PCN78" s="4"/>
      <c r="PCO78" s="4"/>
      <c r="PCP78" s="4"/>
      <c r="PCQ78" s="4"/>
      <c r="PCR78" s="4"/>
      <c r="PCS78" s="4"/>
      <c r="PCT78" s="4"/>
      <c r="PCU78" s="4"/>
      <c r="PCV78" s="4"/>
      <c r="PCW78" s="4"/>
      <c r="PCX78" s="4"/>
      <c r="PCY78" s="4"/>
      <c r="PCZ78" s="4"/>
      <c r="PDA78" s="4"/>
      <c r="PDB78" s="4"/>
      <c r="PDC78" s="4"/>
      <c r="PDD78" s="4"/>
      <c r="PDE78" s="4"/>
      <c r="PDF78" s="4"/>
      <c r="PDG78" s="4"/>
      <c r="PDH78" s="4"/>
      <c r="PDI78" s="4"/>
      <c r="PDJ78" s="4"/>
      <c r="PDK78" s="4"/>
      <c r="PDL78" s="4"/>
      <c r="PDM78" s="4"/>
      <c r="PDN78" s="4"/>
      <c r="PDO78" s="4"/>
      <c r="PDP78" s="4"/>
      <c r="PDQ78" s="4"/>
      <c r="PDR78" s="4"/>
      <c r="PDS78" s="4"/>
      <c r="PDT78" s="4"/>
      <c r="PDU78" s="4"/>
      <c r="PDV78" s="4"/>
      <c r="PDW78" s="4"/>
      <c r="PDX78" s="4"/>
      <c r="PDY78" s="4"/>
      <c r="PDZ78" s="4"/>
      <c r="PEA78" s="4"/>
      <c r="PEB78" s="4"/>
      <c r="PEC78" s="4"/>
      <c r="PED78" s="4"/>
      <c r="PEE78" s="4"/>
      <c r="PEF78" s="4"/>
      <c r="PEG78" s="4"/>
      <c r="PEH78" s="4"/>
      <c r="PEI78" s="4"/>
      <c r="PEJ78" s="4"/>
      <c r="PEK78" s="4"/>
      <c r="PEL78" s="4"/>
      <c r="PEM78" s="4"/>
      <c r="PEN78" s="4"/>
      <c r="PEO78" s="4"/>
      <c r="PEP78" s="4"/>
      <c r="PEQ78" s="4"/>
      <c r="PER78" s="4"/>
      <c r="PES78" s="4"/>
      <c r="PET78" s="4"/>
      <c r="PEU78" s="4"/>
      <c r="PEV78" s="4"/>
      <c r="PEW78" s="4"/>
      <c r="PEX78" s="4"/>
      <c r="PEY78" s="4"/>
      <c r="PEZ78" s="4"/>
      <c r="PFA78" s="4"/>
      <c r="PFB78" s="4"/>
      <c r="PFC78" s="4"/>
      <c r="PFD78" s="4"/>
      <c r="PFE78" s="4"/>
      <c r="PFF78" s="4"/>
      <c r="PFG78" s="4"/>
      <c r="PFH78" s="4"/>
      <c r="PFI78" s="4"/>
      <c r="PFJ78" s="4"/>
      <c r="PFK78" s="4"/>
      <c r="PFL78" s="4"/>
      <c r="PFM78" s="4"/>
      <c r="PFN78" s="4"/>
      <c r="PFO78" s="4"/>
      <c r="PFP78" s="4"/>
      <c r="PFQ78" s="4"/>
      <c r="PFR78" s="4"/>
      <c r="PFS78" s="4"/>
      <c r="PFT78" s="4"/>
      <c r="PFU78" s="4"/>
      <c r="PFV78" s="4"/>
      <c r="PFW78" s="4"/>
      <c r="PFX78" s="4"/>
      <c r="PFY78" s="4"/>
      <c r="PFZ78" s="4"/>
      <c r="PGA78" s="4"/>
      <c r="PGB78" s="4"/>
      <c r="PGC78" s="4"/>
      <c r="PGD78" s="4"/>
      <c r="PGE78" s="4"/>
      <c r="PGF78" s="4"/>
      <c r="PGG78" s="4"/>
      <c r="PGH78" s="4"/>
      <c r="PGI78" s="4"/>
      <c r="PGJ78" s="4"/>
      <c r="PGK78" s="4"/>
      <c r="PGL78" s="4"/>
      <c r="PGM78" s="4"/>
      <c r="PGN78" s="4"/>
      <c r="PGO78" s="4"/>
      <c r="PGP78" s="4"/>
      <c r="PGQ78" s="4"/>
      <c r="PGR78" s="4"/>
      <c r="PGS78" s="4"/>
      <c r="PGT78" s="4"/>
      <c r="PGU78" s="4"/>
      <c r="PGV78" s="4"/>
      <c r="PGW78" s="4"/>
      <c r="PGX78" s="4"/>
      <c r="PGY78" s="4"/>
      <c r="PGZ78" s="4"/>
      <c r="PHA78" s="4"/>
      <c r="PHB78" s="4"/>
      <c r="PHC78" s="4"/>
      <c r="PHD78" s="4"/>
      <c r="PHE78" s="4"/>
      <c r="PHF78" s="4"/>
      <c r="PHG78" s="4"/>
      <c r="PHH78" s="4"/>
      <c r="PHI78" s="4"/>
      <c r="PHJ78" s="4"/>
      <c r="PHK78" s="4"/>
      <c r="PHL78" s="4"/>
      <c r="PHM78" s="4"/>
      <c r="PHN78" s="4"/>
      <c r="PHO78" s="4"/>
      <c r="PHP78" s="4"/>
      <c r="PHQ78" s="4"/>
      <c r="PHR78" s="4"/>
      <c r="PHS78" s="4"/>
      <c r="PHT78" s="4"/>
      <c r="PHU78" s="4"/>
      <c r="PHV78" s="4"/>
      <c r="PHW78" s="4"/>
      <c r="PHX78" s="4"/>
      <c r="PHY78" s="4"/>
      <c r="PHZ78" s="4"/>
      <c r="PIA78" s="4"/>
      <c r="PIB78" s="4"/>
      <c r="PIC78" s="4"/>
      <c r="PID78" s="4"/>
      <c r="PIE78" s="4"/>
      <c r="PIF78" s="4"/>
      <c r="PIG78" s="4"/>
      <c r="PIH78" s="4"/>
      <c r="PII78" s="4"/>
      <c r="PIJ78" s="4"/>
      <c r="PIK78" s="4"/>
      <c r="PIL78" s="4"/>
      <c r="PIM78" s="4"/>
      <c r="PIN78" s="4"/>
      <c r="PIO78" s="4"/>
      <c r="PIP78" s="4"/>
      <c r="PIQ78" s="4"/>
      <c r="PIR78" s="4"/>
      <c r="PIS78" s="4"/>
      <c r="PIT78" s="4"/>
      <c r="PIU78" s="4"/>
      <c r="PIV78" s="4"/>
      <c r="PIW78" s="4"/>
      <c r="PIX78" s="4"/>
      <c r="PIY78" s="4"/>
      <c r="PIZ78" s="4"/>
      <c r="PJA78" s="4"/>
      <c r="PJB78" s="4"/>
      <c r="PJC78" s="4"/>
      <c r="PJD78" s="4"/>
      <c r="PJE78" s="4"/>
      <c r="PJF78" s="4"/>
      <c r="PJG78" s="4"/>
      <c r="PJH78" s="4"/>
      <c r="PJI78" s="4"/>
      <c r="PJJ78" s="4"/>
      <c r="PJK78" s="4"/>
      <c r="PJL78" s="4"/>
      <c r="PJM78" s="4"/>
      <c r="PJN78" s="4"/>
      <c r="PJO78" s="4"/>
      <c r="PJP78" s="4"/>
      <c r="PJQ78" s="4"/>
      <c r="PJR78" s="4"/>
      <c r="PJS78" s="4"/>
      <c r="PJT78" s="4"/>
      <c r="PJU78" s="4"/>
      <c r="PJV78" s="4"/>
      <c r="PJW78" s="4"/>
      <c r="PJX78" s="4"/>
      <c r="PJY78" s="4"/>
      <c r="PJZ78" s="4"/>
      <c r="PKA78" s="4"/>
      <c r="PKB78" s="4"/>
      <c r="PKC78" s="4"/>
      <c r="PKD78" s="4"/>
      <c r="PKE78" s="4"/>
      <c r="PKF78" s="4"/>
      <c r="PKG78" s="4"/>
      <c r="PKH78" s="4"/>
      <c r="PKI78" s="4"/>
      <c r="PKJ78" s="4"/>
      <c r="PKK78" s="4"/>
      <c r="PKL78" s="4"/>
      <c r="PKM78" s="4"/>
      <c r="PKN78" s="4"/>
      <c r="PKO78" s="4"/>
      <c r="PKP78" s="4"/>
      <c r="PKQ78" s="4"/>
      <c r="PKR78" s="4"/>
      <c r="PKS78" s="4"/>
      <c r="PKT78" s="4"/>
      <c r="PKU78" s="4"/>
      <c r="PKV78" s="4"/>
      <c r="PKW78" s="4"/>
      <c r="PKX78" s="4"/>
      <c r="PKY78" s="4"/>
      <c r="PKZ78" s="4"/>
      <c r="PLA78" s="4"/>
      <c r="PLB78" s="4"/>
      <c r="PLC78" s="4"/>
      <c r="PLD78" s="4"/>
      <c r="PLE78" s="4"/>
      <c r="PLF78" s="4"/>
      <c r="PLG78" s="4"/>
      <c r="PLH78" s="4"/>
      <c r="PLI78" s="4"/>
      <c r="PLJ78" s="4"/>
      <c r="PLK78" s="4"/>
      <c r="PLL78" s="4"/>
      <c r="PLM78" s="4"/>
      <c r="PLN78" s="4"/>
      <c r="PLO78" s="4"/>
      <c r="PLP78" s="4"/>
      <c r="PLQ78" s="4"/>
      <c r="PLR78" s="4"/>
      <c r="PLS78" s="4"/>
      <c r="PLT78" s="4"/>
      <c r="PLU78" s="4"/>
      <c r="PLV78" s="4"/>
      <c r="PLW78" s="4"/>
      <c r="PLX78" s="4"/>
      <c r="PLY78" s="4"/>
      <c r="PLZ78" s="4"/>
      <c r="PMA78" s="4"/>
      <c r="PMB78" s="4"/>
      <c r="PMC78" s="4"/>
      <c r="PMD78" s="4"/>
      <c r="PME78" s="4"/>
      <c r="PMF78" s="4"/>
      <c r="PMG78" s="4"/>
      <c r="PMH78" s="4"/>
      <c r="PMI78" s="4"/>
      <c r="PMJ78" s="4"/>
      <c r="PMK78" s="4"/>
      <c r="PML78" s="4"/>
      <c r="PMM78" s="4"/>
      <c r="PMN78" s="4"/>
      <c r="PMO78" s="4"/>
      <c r="PMP78" s="4"/>
      <c r="PMQ78" s="4"/>
      <c r="PMR78" s="4"/>
      <c r="PMS78" s="4"/>
      <c r="PMT78" s="4"/>
      <c r="PMU78" s="4"/>
      <c r="PMV78" s="4"/>
      <c r="PMW78" s="4"/>
      <c r="PMX78" s="4"/>
      <c r="PMY78" s="4"/>
      <c r="PMZ78" s="4"/>
      <c r="PNA78" s="4"/>
      <c r="PNB78" s="4"/>
      <c r="PNC78" s="4"/>
      <c r="PND78" s="4"/>
      <c r="PNE78" s="4"/>
      <c r="PNF78" s="4"/>
      <c r="PNG78" s="4"/>
      <c r="PNH78" s="4"/>
      <c r="PNI78" s="4"/>
      <c r="PNJ78" s="4"/>
      <c r="PNK78" s="4"/>
      <c r="PNL78" s="4"/>
      <c r="PNM78" s="4"/>
      <c r="PNN78" s="4"/>
      <c r="PNO78" s="4"/>
      <c r="PNP78" s="4"/>
      <c r="PNQ78" s="4"/>
      <c r="PNR78" s="4"/>
      <c r="PNS78" s="4"/>
      <c r="PNT78" s="4"/>
      <c r="PNU78" s="4"/>
      <c r="PNV78" s="4"/>
      <c r="PNW78" s="4"/>
      <c r="PNX78" s="4"/>
      <c r="PNY78" s="4"/>
      <c r="PNZ78" s="4"/>
      <c r="POA78" s="4"/>
      <c r="POB78" s="4"/>
      <c r="POC78" s="4"/>
      <c r="POD78" s="4"/>
      <c r="POE78" s="4"/>
      <c r="POF78" s="4"/>
      <c r="POG78" s="4"/>
      <c r="POH78" s="4"/>
      <c r="POI78" s="4"/>
      <c r="POJ78" s="4"/>
      <c r="POK78" s="4"/>
      <c r="POL78" s="4"/>
      <c r="POM78" s="4"/>
      <c r="PON78" s="4"/>
      <c r="POO78" s="4"/>
      <c r="POP78" s="4"/>
      <c r="POQ78" s="4"/>
      <c r="POR78" s="4"/>
      <c r="POS78" s="4"/>
      <c r="POT78" s="4"/>
      <c r="POU78" s="4"/>
      <c r="POV78" s="4"/>
      <c r="POW78" s="4"/>
      <c r="POX78" s="4"/>
      <c r="POY78" s="4"/>
      <c r="POZ78" s="4"/>
      <c r="PPA78" s="4"/>
      <c r="PPB78" s="4"/>
      <c r="PPC78" s="4"/>
      <c r="PPD78" s="4"/>
      <c r="PPE78" s="4"/>
      <c r="PPF78" s="4"/>
      <c r="PPG78" s="4"/>
      <c r="PPH78" s="4"/>
      <c r="PPI78" s="4"/>
      <c r="PPJ78" s="4"/>
      <c r="PPK78" s="4"/>
      <c r="PPL78" s="4"/>
      <c r="PPM78" s="4"/>
      <c r="PPN78" s="4"/>
      <c r="PPO78" s="4"/>
      <c r="PPP78" s="4"/>
      <c r="PPQ78" s="4"/>
      <c r="PPR78" s="4"/>
      <c r="PPS78" s="4"/>
      <c r="PPT78" s="4"/>
      <c r="PPU78" s="4"/>
      <c r="PPV78" s="4"/>
      <c r="PPW78" s="4"/>
      <c r="PPX78" s="4"/>
      <c r="PPY78" s="4"/>
      <c r="PPZ78" s="4"/>
      <c r="PQA78" s="4"/>
      <c r="PQB78" s="4"/>
      <c r="PQC78" s="4"/>
      <c r="PQD78" s="4"/>
      <c r="PQE78" s="4"/>
      <c r="PQF78" s="4"/>
      <c r="PQG78" s="4"/>
      <c r="PQH78" s="4"/>
      <c r="PQI78" s="4"/>
      <c r="PQJ78" s="4"/>
      <c r="PQK78" s="4"/>
      <c r="PQL78" s="4"/>
      <c r="PQM78" s="4"/>
      <c r="PQN78" s="4"/>
      <c r="PQO78" s="4"/>
      <c r="PQP78" s="4"/>
      <c r="PQQ78" s="4"/>
      <c r="PQR78" s="4"/>
      <c r="PQS78" s="4"/>
      <c r="PQT78" s="4"/>
      <c r="PQU78" s="4"/>
      <c r="PQV78" s="4"/>
      <c r="PQW78" s="4"/>
      <c r="PQX78" s="4"/>
      <c r="PQY78" s="4"/>
      <c r="PQZ78" s="4"/>
      <c r="PRA78" s="4"/>
      <c r="PRB78" s="4"/>
      <c r="PRC78" s="4"/>
      <c r="PRD78" s="4"/>
      <c r="PRE78" s="4"/>
      <c r="PRF78" s="4"/>
      <c r="PRG78" s="4"/>
      <c r="PRH78" s="4"/>
      <c r="PRI78" s="4"/>
      <c r="PRJ78" s="4"/>
      <c r="PRK78" s="4"/>
      <c r="PRL78" s="4"/>
      <c r="PRM78" s="4"/>
      <c r="PRN78" s="4"/>
      <c r="PRO78" s="4"/>
      <c r="PRP78" s="4"/>
      <c r="PRQ78" s="4"/>
      <c r="PRR78" s="4"/>
      <c r="PRS78" s="4"/>
      <c r="PRT78" s="4"/>
      <c r="PRU78" s="4"/>
      <c r="PRV78" s="4"/>
      <c r="PRW78" s="4"/>
      <c r="PRX78" s="4"/>
      <c r="PRY78" s="4"/>
      <c r="PRZ78" s="4"/>
      <c r="PSA78" s="4"/>
      <c r="PSB78" s="4"/>
      <c r="PSC78" s="4"/>
      <c r="PSD78" s="4"/>
      <c r="PSE78" s="4"/>
      <c r="PSF78" s="4"/>
      <c r="PSG78" s="4"/>
      <c r="PSH78" s="4"/>
      <c r="PSI78" s="4"/>
      <c r="PSJ78" s="4"/>
      <c r="PSK78" s="4"/>
      <c r="PSL78" s="4"/>
      <c r="PSM78" s="4"/>
      <c r="PSN78" s="4"/>
      <c r="PSO78" s="4"/>
      <c r="PSP78" s="4"/>
      <c r="PSQ78" s="4"/>
      <c r="PSR78" s="4"/>
      <c r="PSS78" s="4"/>
      <c r="PST78" s="4"/>
      <c r="PSU78" s="4"/>
      <c r="PSV78" s="4"/>
      <c r="PSW78" s="4"/>
      <c r="PSX78" s="4"/>
      <c r="PSY78" s="4"/>
      <c r="PSZ78" s="4"/>
      <c r="PTA78" s="4"/>
      <c r="PTB78" s="4"/>
      <c r="PTC78" s="4"/>
      <c r="PTD78" s="4"/>
      <c r="PTE78" s="4"/>
      <c r="PTF78" s="4"/>
      <c r="PTG78" s="4"/>
      <c r="PTH78" s="4"/>
      <c r="PTI78" s="4"/>
      <c r="PTJ78" s="4"/>
      <c r="PTK78" s="4"/>
      <c r="PTL78" s="4"/>
      <c r="PTM78" s="4"/>
      <c r="PTN78" s="4"/>
      <c r="PTO78" s="4"/>
      <c r="PTP78" s="4"/>
      <c r="PTQ78" s="4"/>
      <c r="PTR78" s="4"/>
      <c r="PTS78" s="4"/>
      <c r="PTT78" s="4"/>
      <c r="PTU78" s="4"/>
      <c r="PTV78" s="4"/>
      <c r="PTW78" s="4"/>
      <c r="PTX78" s="4"/>
      <c r="PTY78" s="4"/>
      <c r="PTZ78" s="4"/>
      <c r="PUA78" s="4"/>
      <c r="PUB78" s="4"/>
      <c r="PUC78" s="4"/>
      <c r="PUD78" s="4"/>
      <c r="PUE78" s="4"/>
      <c r="PUF78" s="4"/>
      <c r="PUG78" s="4"/>
      <c r="PUH78" s="4"/>
      <c r="PUI78" s="4"/>
      <c r="PUJ78" s="4"/>
      <c r="PUK78" s="4"/>
      <c r="PUL78" s="4"/>
      <c r="PUM78" s="4"/>
      <c r="PUN78" s="4"/>
      <c r="PUO78" s="4"/>
      <c r="PUP78" s="4"/>
      <c r="PUQ78" s="4"/>
      <c r="PUR78" s="4"/>
      <c r="PUS78" s="4"/>
      <c r="PUT78" s="4"/>
      <c r="PUU78" s="4"/>
      <c r="PUV78" s="4"/>
      <c r="PUW78" s="4"/>
      <c r="PUX78" s="4"/>
      <c r="PUY78" s="4"/>
      <c r="PUZ78" s="4"/>
      <c r="PVA78" s="4"/>
      <c r="PVB78" s="4"/>
      <c r="PVC78" s="4"/>
      <c r="PVD78" s="4"/>
      <c r="PVE78" s="4"/>
      <c r="PVF78" s="4"/>
      <c r="PVG78" s="4"/>
      <c r="PVH78" s="4"/>
      <c r="PVI78" s="4"/>
      <c r="PVJ78" s="4"/>
      <c r="PVK78" s="4"/>
      <c r="PVL78" s="4"/>
      <c r="PVM78" s="4"/>
      <c r="PVN78" s="4"/>
      <c r="PVO78" s="4"/>
      <c r="PVP78" s="4"/>
      <c r="PVQ78" s="4"/>
      <c r="PVR78" s="4"/>
      <c r="PVS78" s="4"/>
      <c r="PVT78" s="4"/>
      <c r="PVU78" s="4"/>
      <c r="PVV78" s="4"/>
      <c r="PVW78" s="4"/>
      <c r="PVX78" s="4"/>
      <c r="PVY78" s="4"/>
      <c r="PVZ78" s="4"/>
      <c r="PWA78" s="4"/>
      <c r="PWB78" s="4"/>
      <c r="PWC78" s="4"/>
      <c r="PWD78" s="4"/>
      <c r="PWE78" s="4"/>
      <c r="PWF78" s="4"/>
      <c r="PWG78" s="4"/>
      <c r="PWH78" s="4"/>
      <c r="PWI78" s="4"/>
      <c r="PWJ78" s="4"/>
      <c r="PWK78" s="4"/>
      <c r="PWL78" s="4"/>
      <c r="PWM78" s="4"/>
      <c r="PWN78" s="4"/>
      <c r="PWO78" s="4"/>
      <c r="PWP78" s="4"/>
      <c r="PWQ78" s="4"/>
      <c r="PWR78" s="4"/>
      <c r="PWS78" s="4"/>
      <c r="PWT78" s="4"/>
      <c r="PWU78" s="4"/>
      <c r="PWV78" s="4"/>
      <c r="PWW78" s="4"/>
      <c r="PWX78" s="4"/>
      <c r="PWY78" s="4"/>
      <c r="PWZ78" s="4"/>
      <c r="PXA78" s="4"/>
      <c r="PXB78" s="4"/>
      <c r="PXC78" s="4"/>
      <c r="PXD78" s="4"/>
      <c r="PXE78" s="4"/>
      <c r="PXF78" s="4"/>
      <c r="PXG78" s="4"/>
      <c r="PXH78" s="4"/>
      <c r="PXI78" s="4"/>
      <c r="PXJ78" s="4"/>
      <c r="PXK78" s="4"/>
      <c r="PXL78" s="4"/>
      <c r="PXM78" s="4"/>
      <c r="PXN78" s="4"/>
      <c r="PXO78" s="4"/>
      <c r="PXP78" s="4"/>
      <c r="PXQ78" s="4"/>
      <c r="PXR78" s="4"/>
      <c r="PXS78" s="4"/>
      <c r="PXT78" s="4"/>
      <c r="PXU78" s="4"/>
      <c r="PXV78" s="4"/>
      <c r="PXW78" s="4"/>
      <c r="PXX78" s="4"/>
      <c r="PXY78" s="4"/>
      <c r="PXZ78" s="4"/>
      <c r="PYA78" s="4"/>
      <c r="PYB78" s="4"/>
      <c r="PYC78" s="4"/>
      <c r="PYD78" s="4"/>
      <c r="PYE78" s="4"/>
      <c r="PYF78" s="4"/>
      <c r="PYG78" s="4"/>
      <c r="PYH78" s="4"/>
      <c r="PYI78" s="4"/>
      <c r="PYJ78" s="4"/>
      <c r="PYK78" s="4"/>
      <c r="PYL78" s="4"/>
      <c r="PYM78" s="4"/>
      <c r="PYN78" s="4"/>
      <c r="PYO78" s="4"/>
      <c r="PYP78" s="4"/>
      <c r="PYQ78" s="4"/>
      <c r="PYR78" s="4"/>
      <c r="PYS78" s="4"/>
      <c r="PYT78" s="4"/>
      <c r="PYU78" s="4"/>
      <c r="PYV78" s="4"/>
      <c r="PYW78" s="4"/>
      <c r="PYX78" s="4"/>
      <c r="PYY78" s="4"/>
      <c r="PYZ78" s="4"/>
      <c r="PZA78" s="4"/>
      <c r="PZB78" s="4"/>
      <c r="PZC78" s="4"/>
      <c r="PZD78" s="4"/>
      <c r="PZE78" s="4"/>
      <c r="PZF78" s="4"/>
      <c r="PZG78" s="4"/>
      <c r="PZH78" s="4"/>
      <c r="PZI78" s="4"/>
      <c r="PZJ78" s="4"/>
      <c r="PZK78" s="4"/>
      <c r="PZL78" s="4"/>
      <c r="PZM78" s="4"/>
      <c r="PZN78" s="4"/>
      <c r="PZO78" s="4"/>
      <c r="PZP78" s="4"/>
      <c r="PZQ78" s="4"/>
      <c r="PZR78" s="4"/>
      <c r="PZS78" s="4"/>
      <c r="PZT78" s="4"/>
      <c r="PZU78" s="4"/>
      <c r="PZV78" s="4"/>
      <c r="PZW78" s="4"/>
      <c r="PZX78" s="4"/>
      <c r="PZY78" s="4"/>
      <c r="PZZ78" s="4"/>
      <c r="QAA78" s="4"/>
      <c r="QAB78" s="4"/>
      <c r="QAC78" s="4"/>
      <c r="QAD78" s="4"/>
      <c r="QAE78" s="4"/>
      <c r="QAF78" s="4"/>
      <c r="QAG78" s="4"/>
      <c r="QAH78" s="4"/>
      <c r="QAI78" s="4"/>
      <c r="QAJ78" s="4"/>
      <c r="QAK78" s="4"/>
      <c r="QAL78" s="4"/>
      <c r="QAM78" s="4"/>
      <c r="QAN78" s="4"/>
      <c r="QAO78" s="4"/>
      <c r="QAP78" s="4"/>
      <c r="QAQ78" s="4"/>
      <c r="QAR78" s="4"/>
      <c r="QAS78" s="4"/>
      <c r="QAT78" s="4"/>
      <c r="QAU78" s="4"/>
      <c r="QAV78" s="4"/>
      <c r="QAW78" s="4"/>
      <c r="QAX78" s="4"/>
      <c r="QAY78" s="4"/>
      <c r="QAZ78" s="4"/>
      <c r="QBA78" s="4"/>
      <c r="QBB78" s="4"/>
      <c r="QBC78" s="4"/>
      <c r="QBD78" s="4"/>
      <c r="QBE78" s="4"/>
      <c r="QBF78" s="4"/>
      <c r="QBG78" s="4"/>
      <c r="QBH78" s="4"/>
      <c r="QBI78" s="4"/>
      <c r="QBJ78" s="4"/>
      <c r="QBK78" s="4"/>
      <c r="QBL78" s="4"/>
      <c r="QBM78" s="4"/>
      <c r="QBN78" s="4"/>
      <c r="QBO78" s="4"/>
      <c r="QBP78" s="4"/>
      <c r="QBQ78" s="4"/>
      <c r="QBR78" s="4"/>
      <c r="QBS78" s="4"/>
      <c r="QBT78" s="4"/>
      <c r="QBU78" s="4"/>
      <c r="QBV78" s="4"/>
      <c r="QBW78" s="4"/>
      <c r="QBX78" s="4"/>
      <c r="QBY78" s="4"/>
      <c r="QBZ78" s="4"/>
      <c r="QCA78" s="4"/>
      <c r="QCB78" s="4"/>
      <c r="QCC78" s="4"/>
      <c r="QCD78" s="4"/>
      <c r="QCE78" s="4"/>
      <c r="QCF78" s="4"/>
      <c r="QCG78" s="4"/>
      <c r="QCH78" s="4"/>
      <c r="QCI78" s="4"/>
      <c r="QCJ78" s="4"/>
      <c r="QCK78" s="4"/>
      <c r="QCL78" s="4"/>
      <c r="QCM78" s="4"/>
      <c r="QCN78" s="4"/>
      <c r="QCO78" s="4"/>
      <c r="QCP78" s="4"/>
      <c r="QCQ78" s="4"/>
      <c r="QCR78" s="4"/>
      <c r="QCS78" s="4"/>
      <c r="QCT78" s="4"/>
      <c r="QCU78" s="4"/>
      <c r="QCV78" s="4"/>
      <c r="QCW78" s="4"/>
      <c r="QCX78" s="4"/>
      <c r="QCY78" s="4"/>
      <c r="QCZ78" s="4"/>
      <c r="QDA78" s="4"/>
      <c r="QDB78" s="4"/>
      <c r="QDC78" s="4"/>
      <c r="QDD78" s="4"/>
      <c r="QDE78" s="4"/>
      <c r="QDF78" s="4"/>
      <c r="QDG78" s="4"/>
      <c r="QDH78" s="4"/>
      <c r="QDI78" s="4"/>
      <c r="QDJ78" s="4"/>
      <c r="QDK78" s="4"/>
      <c r="QDL78" s="4"/>
      <c r="QDM78" s="4"/>
      <c r="QDN78" s="4"/>
      <c r="QDO78" s="4"/>
      <c r="QDP78" s="4"/>
      <c r="QDQ78" s="4"/>
      <c r="QDR78" s="4"/>
      <c r="QDS78" s="4"/>
      <c r="QDT78" s="4"/>
      <c r="QDU78" s="4"/>
      <c r="QDV78" s="4"/>
      <c r="QDW78" s="4"/>
      <c r="QDX78" s="4"/>
      <c r="QDY78" s="4"/>
      <c r="QDZ78" s="4"/>
      <c r="QEA78" s="4"/>
      <c r="QEB78" s="4"/>
      <c r="QEC78" s="4"/>
      <c r="QED78" s="4"/>
      <c r="QEE78" s="4"/>
      <c r="QEF78" s="4"/>
      <c r="QEG78" s="4"/>
      <c r="QEH78" s="4"/>
      <c r="QEI78" s="4"/>
      <c r="QEJ78" s="4"/>
      <c r="QEK78" s="4"/>
      <c r="QEL78" s="4"/>
      <c r="QEM78" s="4"/>
      <c r="QEN78" s="4"/>
      <c r="QEO78" s="4"/>
      <c r="QEP78" s="4"/>
      <c r="QEQ78" s="4"/>
      <c r="QER78" s="4"/>
      <c r="QES78" s="4"/>
      <c r="QET78" s="4"/>
      <c r="QEU78" s="4"/>
      <c r="QEV78" s="4"/>
      <c r="QEW78" s="4"/>
      <c r="QEX78" s="4"/>
      <c r="QEY78" s="4"/>
      <c r="QEZ78" s="4"/>
      <c r="QFA78" s="4"/>
      <c r="QFB78" s="4"/>
      <c r="QFC78" s="4"/>
      <c r="QFD78" s="4"/>
      <c r="QFE78" s="4"/>
      <c r="QFF78" s="4"/>
      <c r="QFG78" s="4"/>
      <c r="QFH78" s="4"/>
      <c r="QFI78" s="4"/>
      <c r="QFJ78" s="4"/>
      <c r="QFK78" s="4"/>
      <c r="QFL78" s="4"/>
      <c r="QFM78" s="4"/>
      <c r="QFN78" s="4"/>
      <c r="QFO78" s="4"/>
      <c r="QFP78" s="4"/>
      <c r="QFQ78" s="4"/>
      <c r="QFR78" s="4"/>
      <c r="QFS78" s="4"/>
      <c r="QFT78" s="4"/>
      <c r="QFU78" s="4"/>
      <c r="QFV78" s="4"/>
      <c r="QFW78" s="4"/>
      <c r="QFX78" s="4"/>
      <c r="QFY78" s="4"/>
      <c r="QFZ78" s="4"/>
      <c r="QGA78" s="4"/>
      <c r="QGB78" s="4"/>
      <c r="QGC78" s="4"/>
      <c r="QGD78" s="4"/>
      <c r="QGE78" s="4"/>
      <c r="QGF78" s="4"/>
      <c r="QGG78" s="4"/>
      <c r="QGH78" s="4"/>
      <c r="QGI78" s="4"/>
      <c r="QGJ78" s="4"/>
      <c r="QGK78" s="4"/>
      <c r="QGL78" s="4"/>
      <c r="QGM78" s="4"/>
      <c r="QGN78" s="4"/>
      <c r="QGO78" s="4"/>
      <c r="QGP78" s="4"/>
      <c r="QGQ78" s="4"/>
      <c r="QGR78" s="4"/>
      <c r="QGS78" s="4"/>
      <c r="QGT78" s="4"/>
      <c r="QGU78" s="4"/>
      <c r="QGV78" s="4"/>
      <c r="QGW78" s="4"/>
      <c r="QGX78" s="4"/>
      <c r="QGY78" s="4"/>
      <c r="QGZ78" s="4"/>
      <c r="QHA78" s="4"/>
      <c r="QHB78" s="4"/>
      <c r="QHC78" s="4"/>
      <c r="QHD78" s="4"/>
      <c r="QHE78" s="4"/>
      <c r="QHF78" s="4"/>
      <c r="QHG78" s="4"/>
      <c r="QHH78" s="4"/>
      <c r="QHI78" s="4"/>
      <c r="QHJ78" s="4"/>
      <c r="QHK78" s="4"/>
      <c r="QHL78" s="4"/>
      <c r="QHM78" s="4"/>
      <c r="QHN78" s="4"/>
      <c r="QHO78" s="4"/>
      <c r="QHP78" s="4"/>
      <c r="QHQ78" s="4"/>
      <c r="QHR78" s="4"/>
      <c r="QHS78" s="4"/>
      <c r="QHT78" s="4"/>
      <c r="QHU78" s="4"/>
      <c r="QHV78" s="4"/>
      <c r="QHW78" s="4"/>
      <c r="QHX78" s="4"/>
      <c r="QHY78" s="4"/>
      <c r="QHZ78" s="4"/>
      <c r="QIA78" s="4"/>
      <c r="QIB78" s="4"/>
      <c r="QIC78" s="4"/>
      <c r="QID78" s="4"/>
      <c r="QIE78" s="4"/>
      <c r="QIF78" s="4"/>
      <c r="QIG78" s="4"/>
      <c r="QIH78" s="4"/>
      <c r="QII78" s="4"/>
      <c r="QIJ78" s="4"/>
      <c r="QIK78" s="4"/>
      <c r="QIL78" s="4"/>
      <c r="QIM78" s="4"/>
      <c r="QIN78" s="4"/>
      <c r="QIO78" s="4"/>
      <c r="QIP78" s="4"/>
      <c r="QIQ78" s="4"/>
      <c r="QIR78" s="4"/>
      <c r="QIS78" s="4"/>
      <c r="QIT78" s="4"/>
      <c r="QIU78" s="4"/>
      <c r="QIV78" s="4"/>
      <c r="QIW78" s="4"/>
      <c r="QIX78" s="4"/>
      <c r="QIY78" s="4"/>
      <c r="QIZ78" s="4"/>
      <c r="QJA78" s="4"/>
      <c r="QJB78" s="4"/>
      <c r="QJC78" s="4"/>
      <c r="QJD78" s="4"/>
      <c r="QJE78" s="4"/>
      <c r="QJF78" s="4"/>
      <c r="QJG78" s="4"/>
      <c r="QJH78" s="4"/>
      <c r="QJI78" s="4"/>
      <c r="QJJ78" s="4"/>
      <c r="QJK78" s="4"/>
      <c r="QJL78" s="4"/>
      <c r="QJM78" s="4"/>
      <c r="QJN78" s="4"/>
      <c r="QJO78" s="4"/>
      <c r="QJP78" s="4"/>
      <c r="QJQ78" s="4"/>
      <c r="QJR78" s="4"/>
      <c r="QJS78" s="4"/>
      <c r="QJT78" s="4"/>
      <c r="QJU78" s="4"/>
      <c r="QJV78" s="4"/>
      <c r="QJW78" s="4"/>
      <c r="QJX78" s="4"/>
      <c r="QJY78" s="4"/>
      <c r="QJZ78" s="4"/>
      <c r="QKA78" s="4"/>
      <c r="QKB78" s="4"/>
      <c r="QKC78" s="4"/>
      <c r="QKD78" s="4"/>
      <c r="QKE78" s="4"/>
      <c r="QKF78" s="4"/>
      <c r="QKG78" s="4"/>
      <c r="QKH78" s="4"/>
      <c r="QKI78" s="4"/>
      <c r="QKJ78" s="4"/>
      <c r="QKK78" s="4"/>
      <c r="QKL78" s="4"/>
      <c r="QKM78" s="4"/>
      <c r="QKN78" s="4"/>
      <c r="QKO78" s="4"/>
      <c r="QKP78" s="4"/>
      <c r="QKQ78" s="4"/>
      <c r="QKR78" s="4"/>
      <c r="QKS78" s="4"/>
      <c r="QKT78" s="4"/>
      <c r="QKU78" s="4"/>
      <c r="QKV78" s="4"/>
      <c r="QKW78" s="4"/>
      <c r="QKX78" s="4"/>
      <c r="QKY78" s="4"/>
      <c r="QKZ78" s="4"/>
      <c r="QLA78" s="4"/>
      <c r="QLB78" s="4"/>
      <c r="QLC78" s="4"/>
      <c r="QLD78" s="4"/>
      <c r="QLE78" s="4"/>
      <c r="QLF78" s="4"/>
      <c r="QLG78" s="4"/>
      <c r="QLH78" s="4"/>
      <c r="QLI78" s="4"/>
      <c r="QLJ78" s="4"/>
      <c r="QLK78" s="4"/>
      <c r="QLL78" s="4"/>
      <c r="QLM78" s="4"/>
      <c r="QLN78" s="4"/>
      <c r="QLO78" s="4"/>
      <c r="QLP78" s="4"/>
      <c r="QLQ78" s="4"/>
      <c r="QLR78" s="4"/>
      <c r="QLS78" s="4"/>
      <c r="QLT78" s="4"/>
      <c r="QLU78" s="4"/>
      <c r="QLV78" s="4"/>
      <c r="QLW78" s="4"/>
      <c r="QLX78" s="4"/>
      <c r="QLY78" s="4"/>
      <c r="QLZ78" s="4"/>
      <c r="QMA78" s="4"/>
      <c r="QMB78" s="4"/>
      <c r="QMC78" s="4"/>
      <c r="QMD78" s="4"/>
      <c r="QME78" s="4"/>
      <c r="QMF78" s="4"/>
      <c r="QMG78" s="4"/>
      <c r="QMH78" s="4"/>
      <c r="QMI78" s="4"/>
      <c r="QMJ78" s="4"/>
      <c r="QMK78" s="4"/>
      <c r="QML78" s="4"/>
      <c r="QMM78" s="4"/>
      <c r="QMN78" s="4"/>
      <c r="QMO78" s="4"/>
      <c r="QMP78" s="4"/>
      <c r="QMQ78" s="4"/>
      <c r="QMR78" s="4"/>
      <c r="QMS78" s="4"/>
      <c r="QMT78" s="4"/>
      <c r="QMU78" s="4"/>
      <c r="QMV78" s="4"/>
      <c r="QMW78" s="4"/>
      <c r="QMX78" s="4"/>
      <c r="QMY78" s="4"/>
      <c r="QMZ78" s="4"/>
      <c r="QNA78" s="4"/>
      <c r="QNB78" s="4"/>
      <c r="QNC78" s="4"/>
      <c r="QND78" s="4"/>
      <c r="QNE78" s="4"/>
      <c r="QNF78" s="4"/>
      <c r="QNG78" s="4"/>
      <c r="QNH78" s="4"/>
      <c r="QNI78" s="4"/>
      <c r="QNJ78" s="4"/>
      <c r="QNK78" s="4"/>
      <c r="QNL78" s="4"/>
      <c r="QNM78" s="4"/>
      <c r="QNN78" s="4"/>
      <c r="QNO78" s="4"/>
      <c r="QNP78" s="4"/>
      <c r="QNQ78" s="4"/>
      <c r="QNR78" s="4"/>
      <c r="QNS78" s="4"/>
      <c r="QNT78" s="4"/>
      <c r="QNU78" s="4"/>
      <c r="QNV78" s="4"/>
      <c r="QNW78" s="4"/>
      <c r="QNX78" s="4"/>
      <c r="QNY78" s="4"/>
      <c r="QNZ78" s="4"/>
      <c r="QOA78" s="4"/>
      <c r="QOB78" s="4"/>
      <c r="QOC78" s="4"/>
      <c r="QOD78" s="4"/>
      <c r="QOE78" s="4"/>
      <c r="QOF78" s="4"/>
      <c r="QOG78" s="4"/>
      <c r="QOH78" s="4"/>
      <c r="QOI78" s="4"/>
      <c r="QOJ78" s="4"/>
      <c r="QOK78" s="4"/>
      <c r="QOL78" s="4"/>
      <c r="QOM78" s="4"/>
      <c r="QON78" s="4"/>
      <c r="QOO78" s="4"/>
      <c r="QOP78" s="4"/>
      <c r="QOQ78" s="4"/>
      <c r="QOR78" s="4"/>
      <c r="QOS78" s="4"/>
      <c r="QOT78" s="4"/>
      <c r="QOU78" s="4"/>
      <c r="QOV78" s="4"/>
      <c r="QOW78" s="4"/>
      <c r="QOX78" s="4"/>
      <c r="QOY78" s="4"/>
      <c r="QOZ78" s="4"/>
      <c r="QPA78" s="4"/>
      <c r="QPB78" s="4"/>
      <c r="QPC78" s="4"/>
      <c r="QPD78" s="4"/>
      <c r="QPE78" s="4"/>
      <c r="QPF78" s="4"/>
      <c r="QPG78" s="4"/>
      <c r="QPH78" s="4"/>
      <c r="QPI78" s="4"/>
      <c r="QPJ78" s="4"/>
      <c r="QPK78" s="4"/>
      <c r="QPL78" s="4"/>
      <c r="QPM78" s="4"/>
      <c r="QPN78" s="4"/>
      <c r="QPO78" s="4"/>
      <c r="QPP78" s="4"/>
      <c r="QPQ78" s="4"/>
      <c r="QPR78" s="4"/>
      <c r="QPS78" s="4"/>
      <c r="QPT78" s="4"/>
      <c r="QPU78" s="4"/>
      <c r="QPV78" s="4"/>
      <c r="QPW78" s="4"/>
      <c r="QPX78" s="4"/>
      <c r="QPY78" s="4"/>
      <c r="QPZ78" s="4"/>
      <c r="QQA78" s="4"/>
      <c r="QQB78" s="4"/>
      <c r="QQC78" s="4"/>
      <c r="QQD78" s="4"/>
      <c r="QQE78" s="4"/>
      <c r="QQF78" s="4"/>
      <c r="QQG78" s="4"/>
      <c r="QQH78" s="4"/>
      <c r="QQI78" s="4"/>
      <c r="QQJ78" s="4"/>
      <c r="QQK78" s="4"/>
      <c r="QQL78" s="4"/>
      <c r="QQM78" s="4"/>
      <c r="QQN78" s="4"/>
      <c r="QQO78" s="4"/>
      <c r="QQP78" s="4"/>
      <c r="QQQ78" s="4"/>
      <c r="QQR78" s="4"/>
      <c r="QQS78" s="4"/>
      <c r="QQT78" s="4"/>
      <c r="QQU78" s="4"/>
      <c r="QQV78" s="4"/>
      <c r="QQW78" s="4"/>
      <c r="QQX78" s="4"/>
      <c r="QQY78" s="4"/>
      <c r="QQZ78" s="4"/>
      <c r="QRA78" s="4"/>
      <c r="QRB78" s="4"/>
      <c r="QRC78" s="4"/>
      <c r="QRD78" s="4"/>
      <c r="QRE78" s="4"/>
      <c r="QRF78" s="4"/>
      <c r="QRG78" s="4"/>
      <c r="QRH78" s="4"/>
      <c r="QRI78" s="4"/>
      <c r="QRJ78" s="4"/>
      <c r="QRK78" s="4"/>
      <c r="QRL78" s="4"/>
      <c r="QRM78" s="4"/>
      <c r="QRN78" s="4"/>
      <c r="QRO78" s="4"/>
      <c r="QRP78" s="4"/>
      <c r="QRQ78" s="4"/>
      <c r="QRR78" s="4"/>
      <c r="QRS78" s="4"/>
      <c r="QRT78" s="4"/>
      <c r="QRU78" s="4"/>
      <c r="QRV78" s="4"/>
      <c r="QRW78" s="4"/>
      <c r="QRX78" s="4"/>
      <c r="QRY78" s="4"/>
      <c r="QRZ78" s="4"/>
      <c r="QSA78" s="4"/>
      <c r="QSB78" s="4"/>
      <c r="QSC78" s="4"/>
      <c r="QSD78" s="4"/>
      <c r="QSE78" s="4"/>
      <c r="QSF78" s="4"/>
      <c r="QSG78" s="4"/>
      <c r="QSH78" s="4"/>
      <c r="QSI78" s="4"/>
      <c r="QSJ78" s="4"/>
      <c r="QSK78" s="4"/>
      <c r="QSL78" s="4"/>
      <c r="QSM78" s="4"/>
      <c r="QSN78" s="4"/>
      <c r="QSO78" s="4"/>
      <c r="QSP78" s="4"/>
      <c r="QSQ78" s="4"/>
      <c r="QSR78" s="4"/>
      <c r="QSS78" s="4"/>
      <c r="QST78" s="4"/>
      <c r="QSU78" s="4"/>
      <c r="QSV78" s="4"/>
      <c r="QSW78" s="4"/>
      <c r="QSX78" s="4"/>
      <c r="QSY78" s="4"/>
      <c r="QSZ78" s="4"/>
      <c r="QTA78" s="4"/>
      <c r="QTB78" s="4"/>
      <c r="QTC78" s="4"/>
      <c r="QTD78" s="4"/>
      <c r="QTE78" s="4"/>
      <c r="QTF78" s="4"/>
      <c r="QTG78" s="4"/>
      <c r="QTH78" s="4"/>
      <c r="QTI78" s="4"/>
      <c r="QTJ78" s="4"/>
      <c r="QTK78" s="4"/>
      <c r="QTL78" s="4"/>
      <c r="QTM78" s="4"/>
      <c r="QTN78" s="4"/>
      <c r="QTO78" s="4"/>
      <c r="QTP78" s="4"/>
      <c r="QTQ78" s="4"/>
      <c r="QTR78" s="4"/>
      <c r="QTS78" s="4"/>
      <c r="QTT78" s="4"/>
      <c r="QTU78" s="4"/>
      <c r="QTV78" s="4"/>
      <c r="QTW78" s="4"/>
      <c r="QTX78" s="4"/>
      <c r="QTY78" s="4"/>
      <c r="QTZ78" s="4"/>
      <c r="QUA78" s="4"/>
      <c r="QUB78" s="4"/>
      <c r="QUC78" s="4"/>
      <c r="QUD78" s="4"/>
      <c r="QUE78" s="4"/>
      <c r="QUF78" s="4"/>
      <c r="QUG78" s="4"/>
      <c r="QUH78" s="4"/>
      <c r="QUI78" s="4"/>
      <c r="QUJ78" s="4"/>
      <c r="QUK78" s="4"/>
      <c r="QUL78" s="4"/>
      <c r="QUM78" s="4"/>
      <c r="QUN78" s="4"/>
      <c r="QUO78" s="4"/>
      <c r="QUP78" s="4"/>
      <c r="QUQ78" s="4"/>
      <c r="QUR78" s="4"/>
      <c r="QUS78" s="4"/>
      <c r="QUT78" s="4"/>
      <c r="QUU78" s="4"/>
      <c r="QUV78" s="4"/>
      <c r="QUW78" s="4"/>
      <c r="QUX78" s="4"/>
      <c r="QUY78" s="4"/>
      <c r="QUZ78" s="4"/>
      <c r="QVA78" s="4"/>
      <c r="QVB78" s="4"/>
      <c r="QVC78" s="4"/>
      <c r="QVD78" s="4"/>
      <c r="QVE78" s="4"/>
      <c r="QVF78" s="4"/>
      <c r="QVG78" s="4"/>
      <c r="QVH78" s="4"/>
      <c r="QVI78" s="4"/>
      <c r="QVJ78" s="4"/>
      <c r="QVK78" s="4"/>
      <c r="QVL78" s="4"/>
      <c r="QVM78" s="4"/>
      <c r="QVN78" s="4"/>
      <c r="QVO78" s="4"/>
      <c r="QVP78" s="4"/>
      <c r="QVQ78" s="4"/>
      <c r="QVR78" s="4"/>
      <c r="QVS78" s="4"/>
      <c r="QVT78" s="4"/>
      <c r="QVU78" s="4"/>
      <c r="QVV78" s="4"/>
      <c r="QVW78" s="4"/>
      <c r="QVX78" s="4"/>
      <c r="QVY78" s="4"/>
      <c r="QVZ78" s="4"/>
      <c r="QWA78" s="4"/>
      <c r="QWB78" s="4"/>
      <c r="QWC78" s="4"/>
      <c r="QWD78" s="4"/>
      <c r="QWE78" s="4"/>
      <c r="QWF78" s="4"/>
      <c r="QWG78" s="4"/>
      <c r="QWH78" s="4"/>
      <c r="QWI78" s="4"/>
      <c r="QWJ78" s="4"/>
      <c r="QWK78" s="4"/>
      <c r="QWL78" s="4"/>
      <c r="QWM78" s="4"/>
      <c r="QWN78" s="4"/>
      <c r="QWO78" s="4"/>
      <c r="QWP78" s="4"/>
      <c r="QWQ78" s="4"/>
      <c r="QWR78" s="4"/>
      <c r="QWS78" s="4"/>
      <c r="QWT78" s="4"/>
      <c r="QWU78" s="4"/>
      <c r="QWV78" s="4"/>
      <c r="QWW78" s="4"/>
      <c r="QWX78" s="4"/>
      <c r="QWY78" s="4"/>
      <c r="QWZ78" s="4"/>
      <c r="QXA78" s="4"/>
      <c r="QXB78" s="4"/>
      <c r="QXC78" s="4"/>
      <c r="QXD78" s="4"/>
      <c r="QXE78" s="4"/>
      <c r="QXF78" s="4"/>
      <c r="QXG78" s="4"/>
      <c r="QXH78" s="4"/>
      <c r="QXI78" s="4"/>
      <c r="QXJ78" s="4"/>
      <c r="QXK78" s="4"/>
      <c r="QXL78" s="4"/>
      <c r="QXM78" s="4"/>
      <c r="QXN78" s="4"/>
      <c r="QXO78" s="4"/>
      <c r="QXP78" s="4"/>
      <c r="QXQ78" s="4"/>
      <c r="QXR78" s="4"/>
      <c r="QXS78" s="4"/>
      <c r="QXT78" s="4"/>
      <c r="QXU78" s="4"/>
      <c r="QXV78" s="4"/>
      <c r="QXW78" s="4"/>
      <c r="QXX78" s="4"/>
      <c r="QXY78" s="4"/>
      <c r="QXZ78" s="4"/>
      <c r="QYA78" s="4"/>
      <c r="QYB78" s="4"/>
      <c r="QYC78" s="4"/>
      <c r="QYD78" s="4"/>
      <c r="QYE78" s="4"/>
      <c r="QYF78" s="4"/>
      <c r="QYG78" s="4"/>
      <c r="QYH78" s="4"/>
      <c r="QYI78" s="4"/>
      <c r="QYJ78" s="4"/>
      <c r="QYK78" s="4"/>
      <c r="QYL78" s="4"/>
      <c r="QYM78" s="4"/>
      <c r="QYN78" s="4"/>
      <c r="QYO78" s="4"/>
      <c r="QYP78" s="4"/>
      <c r="QYQ78" s="4"/>
      <c r="QYR78" s="4"/>
      <c r="QYS78" s="4"/>
      <c r="QYT78" s="4"/>
      <c r="QYU78" s="4"/>
      <c r="QYV78" s="4"/>
      <c r="QYW78" s="4"/>
      <c r="QYX78" s="4"/>
      <c r="QYY78" s="4"/>
      <c r="QYZ78" s="4"/>
      <c r="QZA78" s="4"/>
      <c r="QZB78" s="4"/>
      <c r="QZC78" s="4"/>
      <c r="QZD78" s="4"/>
      <c r="QZE78" s="4"/>
      <c r="QZF78" s="4"/>
      <c r="QZG78" s="4"/>
      <c r="QZH78" s="4"/>
      <c r="QZI78" s="4"/>
      <c r="QZJ78" s="4"/>
      <c r="QZK78" s="4"/>
      <c r="QZL78" s="4"/>
      <c r="QZM78" s="4"/>
      <c r="QZN78" s="4"/>
      <c r="QZO78" s="4"/>
      <c r="QZP78" s="4"/>
      <c r="QZQ78" s="4"/>
      <c r="QZR78" s="4"/>
      <c r="QZS78" s="4"/>
      <c r="QZT78" s="4"/>
      <c r="QZU78" s="4"/>
      <c r="QZV78" s="4"/>
      <c r="QZW78" s="4"/>
      <c r="QZX78" s="4"/>
      <c r="QZY78" s="4"/>
      <c r="QZZ78" s="4"/>
      <c r="RAA78" s="4"/>
      <c r="RAB78" s="4"/>
      <c r="RAC78" s="4"/>
      <c r="RAD78" s="4"/>
      <c r="RAE78" s="4"/>
      <c r="RAF78" s="4"/>
      <c r="RAG78" s="4"/>
      <c r="RAH78" s="4"/>
      <c r="RAI78" s="4"/>
      <c r="RAJ78" s="4"/>
      <c r="RAK78" s="4"/>
      <c r="RAL78" s="4"/>
      <c r="RAM78" s="4"/>
      <c r="RAN78" s="4"/>
      <c r="RAO78" s="4"/>
      <c r="RAP78" s="4"/>
      <c r="RAQ78" s="4"/>
      <c r="RAR78" s="4"/>
      <c r="RAS78" s="4"/>
      <c r="RAT78" s="4"/>
      <c r="RAU78" s="4"/>
      <c r="RAV78" s="4"/>
      <c r="RAW78" s="4"/>
      <c r="RAX78" s="4"/>
      <c r="RAY78" s="4"/>
      <c r="RAZ78" s="4"/>
      <c r="RBA78" s="4"/>
      <c r="RBB78" s="4"/>
      <c r="RBC78" s="4"/>
      <c r="RBD78" s="4"/>
      <c r="RBE78" s="4"/>
      <c r="RBF78" s="4"/>
      <c r="RBG78" s="4"/>
      <c r="RBH78" s="4"/>
      <c r="RBI78" s="4"/>
      <c r="RBJ78" s="4"/>
      <c r="RBK78" s="4"/>
      <c r="RBL78" s="4"/>
      <c r="RBM78" s="4"/>
      <c r="RBN78" s="4"/>
      <c r="RBO78" s="4"/>
      <c r="RBP78" s="4"/>
      <c r="RBQ78" s="4"/>
      <c r="RBR78" s="4"/>
      <c r="RBS78" s="4"/>
      <c r="RBT78" s="4"/>
      <c r="RBU78" s="4"/>
      <c r="RBV78" s="4"/>
      <c r="RBW78" s="4"/>
      <c r="RBX78" s="4"/>
      <c r="RBY78" s="4"/>
      <c r="RBZ78" s="4"/>
      <c r="RCA78" s="4"/>
      <c r="RCB78" s="4"/>
      <c r="RCC78" s="4"/>
      <c r="RCD78" s="4"/>
      <c r="RCE78" s="4"/>
      <c r="RCF78" s="4"/>
      <c r="RCG78" s="4"/>
      <c r="RCH78" s="4"/>
      <c r="RCI78" s="4"/>
      <c r="RCJ78" s="4"/>
      <c r="RCK78" s="4"/>
      <c r="RCL78" s="4"/>
      <c r="RCM78" s="4"/>
      <c r="RCN78" s="4"/>
      <c r="RCO78" s="4"/>
      <c r="RCP78" s="4"/>
      <c r="RCQ78" s="4"/>
      <c r="RCR78" s="4"/>
      <c r="RCS78" s="4"/>
      <c r="RCT78" s="4"/>
      <c r="RCU78" s="4"/>
      <c r="RCV78" s="4"/>
      <c r="RCW78" s="4"/>
      <c r="RCX78" s="4"/>
      <c r="RCY78" s="4"/>
      <c r="RCZ78" s="4"/>
      <c r="RDA78" s="4"/>
      <c r="RDB78" s="4"/>
      <c r="RDC78" s="4"/>
      <c r="RDD78" s="4"/>
      <c r="RDE78" s="4"/>
      <c r="RDF78" s="4"/>
      <c r="RDG78" s="4"/>
      <c r="RDH78" s="4"/>
      <c r="RDI78" s="4"/>
      <c r="RDJ78" s="4"/>
      <c r="RDK78" s="4"/>
      <c r="RDL78" s="4"/>
      <c r="RDM78" s="4"/>
      <c r="RDN78" s="4"/>
      <c r="RDO78" s="4"/>
      <c r="RDP78" s="4"/>
      <c r="RDQ78" s="4"/>
      <c r="RDR78" s="4"/>
      <c r="RDS78" s="4"/>
      <c r="RDT78" s="4"/>
      <c r="RDU78" s="4"/>
      <c r="RDV78" s="4"/>
      <c r="RDW78" s="4"/>
      <c r="RDX78" s="4"/>
      <c r="RDY78" s="4"/>
      <c r="RDZ78" s="4"/>
      <c r="REA78" s="4"/>
      <c r="REB78" s="4"/>
      <c r="REC78" s="4"/>
      <c r="RED78" s="4"/>
      <c r="REE78" s="4"/>
      <c r="REF78" s="4"/>
      <c r="REG78" s="4"/>
      <c r="REH78" s="4"/>
      <c r="REI78" s="4"/>
      <c r="REJ78" s="4"/>
      <c r="REK78" s="4"/>
      <c r="REL78" s="4"/>
      <c r="REM78" s="4"/>
      <c r="REN78" s="4"/>
      <c r="REO78" s="4"/>
      <c r="REP78" s="4"/>
      <c r="REQ78" s="4"/>
      <c r="RER78" s="4"/>
      <c r="RES78" s="4"/>
      <c r="RET78" s="4"/>
      <c r="REU78" s="4"/>
      <c r="REV78" s="4"/>
      <c r="REW78" s="4"/>
      <c r="REX78" s="4"/>
      <c r="REY78" s="4"/>
      <c r="REZ78" s="4"/>
      <c r="RFA78" s="4"/>
      <c r="RFB78" s="4"/>
      <c r="RFC78" s="4"/>
      <c r="RFD78" s="4"/>
      <c r="RFE78" s="4"/>
      <c r="RFF78" s="4"/>
      <c r="RFG78" s="4"/>
      <c r="RFH78" s="4"/>
      <c r="RFI78" s="4"/>
      <c r="RFJ78" s="4"/>
      <c r="RFK78" s="4"/>
      <c r="RFL78" s="4"/>
      <c r="RFM78" s="4"/>
      <c r="RFN78" s="4"/>
      <c r="RFO78" s="4"/>
      <c r="RFP78" s="4"/>
      <c r="RFQ78" s="4"/>
      <c r="RFR78" s="4"/>
      <c r="RFS78" s="4"/>
      <c r="RFT78" s="4"/>
      <c r="RFU78" s="4"/>
      <c r="RFV78" s="4"/>
      <c r="RFW78" s="4"/>
      <c r="RFX78" s="4"/>
      <c r="RFY78" s="4"/>
      <c r="RFZ78" s="4"/>
      <c r="RGA78" s="4"/>
      <c r="RGB78" s="4"/>
      <c r="RGC78" s="4"/>
      <c r="RGD78" s="4"/>
      <c r="RGE78" s="4"/>
      <c r="RGF78" s="4"/>
      <c r="RGG78" s="4"/>
      <c r="RGH78" s="4"/>
      <c r="RGI78" s="4"/>
      <c r="RGJ78" s="4"/>
      <c r="RGK78" s="4"/>
      <c r="RGL78" s="4"/>
      <c r="RGM78" s="4"/>
      <c r="RGN78" s="4"/>
      <c r="RGO78" s="4"/>
      <c r="RGP78" s="4"/>
      <c r="RGQ78" s="4"/>
      <c r="RGR78" s="4"/>
      <c r="RGS78" s="4"/>
      <c r="RGT78" s="4"/>
      <c r="RGU78" s="4"/>
      <c r="RGV78" s="4"/>
      <c r="RGW78" s="4"/>
      <c r="RGX78" s="4"/>
      <c r="RGY78" s="4"/>
      <c r="RGZ78" s="4"/>
      <c r="RHA78" s="4"/>
      <c r="RHB78" s="4"/>
      <c r="RHC78" s="4"/>
      <c r="RHD78" s="4"/>
      <c r="RHE78" s="4"/>
      <c r="RHF78" s="4"/>
      <c r="RHG78" s="4"/>
      <c r="RHH78" s="4"/>
      <c r="RHI78" s="4"/>
      <c r="RHJ78" s="4"/>
      <c r="RHK78" s="4"/>
      <c r="RHL78" s="4"/>
      <c r="RHM78" s="4"/>
      <c r="RHN78" s="4"/>
      <c r="RHO78" s="4"/>
      <c r="RHP78" s="4"/>
      <c r="RHQ78" s="4"/>
      <c r="RHR78" s="4"/>
      <c r="RHS78" s="4"/>
      <c r="RHT78" s="4"/>
      <c r="RHU78" s="4"/>
      <c r="RHV78" s="4"/>
      <c r="RHW78" s="4"/>
      <c r="RHX78" s="4"/>
      <c r="RHY78" s="4"/>
      <c r="RHZ78" s="4"/>
      <c r="RIA78" s="4"/>
      <c r="RIB78" s="4"/>
      <c r="RIC78" s="4"/>
      <c r="RID78" s="4"/>
      <c r="RIE78" s="4"/>
      <c r="RIF78" s="4"/>
      <c r="RIG78" s="4"/>
      <c r="RIH78" s="4"/>
      <c r="RII78" s="4"/>
      <c r="RIJ78" s="4"/>
      <c r="RIK78" s="4"/>
      <c r="RIL78" s="4"/>
      <c r="RIM78" s="4"/>
      <c r="RIN78" s="4"/>
      <c r="RIO78" s="4"/>
      <c r="RIP78" s="4"/>
      <c r="RIQ78" s="4"/>
      <c r="RIR78" s="4"/>
      <c r="RIS78" s="4"/>
      <c r="RIT78" s="4"/>
      <c r="RIU78" s="4"/>
      <c r="RIV78" s="4"/>
      <c r="RIW78" s="4"/>
      <c r="RIX78" s="4"/>
      <c r="RIY78" s="4"/>
      <c r="RIZ78" s="4"/>
      <c r="RJA78" s="4"/>
      <c r="RJB78" s="4"/>
      <c r="RJC78" s="4"/>
      <c r="RJD78" s="4"/>
      <c r="RJE78" s="4"/>
      <c r="RJF78" s="4"/>
      <c r="RJG78" s="4"/>
      <c r="RJH78" s="4"/>
      <c r="RJI78" s="4"/>
      <c r="RJJ78" s="4"/>
      <c r="RJK78" s="4"/>
      <c r="RJL78" s="4"/>
      <c r="RJM78" s="4"/>
      <c r="RJN78" s="4"/>
      <c r="RJO78" s="4"/>
      <c r="RJP78" s="4"/>
      <c r="RJQ78" s="4"/>
      <c r="RJR78" s="4"/>
      <c r="RJS78" s="4"/>
      <c r="RJT78" s="4"/>
      <c r="RJU78" s="4"/>
      <c r="RJV78" s="4"/>
      <c r="RJW78" s="4"/>
      <c r="RJX78" s="4"/>
      <c r="RJY78" s="4"/>
      <c r="RJZ78" s="4"/>
      <c r="RKA78" s="4"/>
      <c r="RKB78" s="4"/>
      <c r="RKC78" s="4"/>
      <c r="RKD78" s="4"/>
      <c r="RKE78" s="4"/>
      <c r="RKF78" s="4"/>
      <c r="RKG78" s="4"/>
      <c r="RKH78" s="4"/>
      <c r="RKI78" s="4"/>
      <c r="RKJ78" s="4"/>
      <c r="RKK78" s="4"/>
      <c r="RKL78" s="4"/>
      <c r="RKM78" s="4"/>
      <c r="RKN78" s="4"/>
      <c r="RKO78" s="4"/>
      <c r="RKP78" s="4"/>
      <c r="RKQ78" s="4"/>
      <c r="RKR78" s="4"/>
      <c r="RKS78" s="4"/>
      <c r="RKT78" s="4"/>
      <c r="RKU78" s="4"/>
      <c r="RKV78" s="4"/>
      <c r="RKW78" s="4"/>
      <c r="RKX78" s="4"/>
      <c r="RKY78" s="4"/>
      <c r="RKZ78" s="4"/>
      <c r="RLA78" s="4"/>
      <c r="RLB78" s="4"/>
      <c r="RLC78" s="4"/>
      <c r="RLD78" s="4"/>
      <c r="RLE78" s="4"/>
      <c r="RLF78" s="4"/>
      <c r="RLG78" s="4"/>
      <c r="RLH78" s="4"/>
      <c r="RLI78" s="4"/>
      <c r="RLJ78" s="4"/>
      <c r="RLK78" s="4"/>
      <c r="RLL78" s="4"/>
      <c r="RLM78" s="4"/>
      <c r="RLN78" s="4"/>
      <c r="RLO78" s="4"/>
      <c r="RLP78" s="4"/>
      <c r="RLQ78" s="4"/>
      <c r="RLR78" s="4"/>
      <c r="RLS78" s="4"/>
      <c r="RLT78" s="4"/>
      <c r="RLU78" s="4"/>
      <c r="RLV78" s="4"/>
      <c r="RLW78" s="4"/>
      <c r="RLX78" s="4"/>
      <c r="RLY78" s="4"/>
      <c r="RLZ78" s="4"/>
      <c r="RMA78" s="4"/>
      <c r="RMB78" s="4"/>
      <c r="RMC78" s="4"/>
      <c r="RMD78" s="4"/>
      <c r="RME78" s="4"/>
      <c r="RMF78" s="4"/>
      <c r="RMG78" s="4"/>
      <c r="RMH78" s="4"/>
      <c r="RMI78" s="4"/>
      <c r="RMJ78" s="4"/>
      <c r="RMK78" s="4"/>
      <c r="RML78" s="4"/>
      <c r="RMM78" s="4"/>
      <c r="RMN78" s="4"/>
      <c r="RMO78" s="4"/>
      <c r="RMP78" s="4"/>
      <c r="RMQ78" s="4"/>
      <c r="RMR78" s="4"/>
      <c r="RMS78" s="4"/>
      <c r="RMT78" s="4"/>
      <c r="RMU78" s="4"/>
      <c r="RMV78" s="4"/>
      <c r="RMW78" s="4"/>
      <c r="RMX78" s="4"/>
      <c r="RMY78" s="4"/>
      <c r="RMZ78" s="4"/>
      <c r="RNA78" s="4"/>
      <c r="RNB78" s="4"/>
      <c r="RNC78" s="4"/>
      <c r="RND78" s="4"/>
      <c r="RNE78" s="4"/>
      <c r="RNF78" s="4"/>
      <c r="RNG78" s="4"/>
      <c r="RNH78" s="4"/>
      <c r="RNI78" s="4"/>
      <c r="RNJ78" s="4"/>
      <c r="RNK78" s="4"/>
      <c r="RNL78" s="4"/>
      <c r="RNM78" s="4"/>
      <c r="RNN78" s="4"/>
      <c r="RNO78" s="4"/>
      <c r="RNP78" s="4"/>
      <c r="RNQ78" s="4"/>
      <c r="RNR78" s="4"/>
      <c r="RNS78" s="4"/>
      <c r="RNT78" s="4"/>
      <c r="RNU78" s="4"/>
      <c r="RNV78" s="4"/>
      <c r="RNW78" s="4"/>
      <c r="RNX78" s="4"/>
      <c r="RNY78" s="4"/>
      <c r="RNZ78" s="4"/>
      <c r="ROA78" s="4"/>
      <c r="ROB78" s="4"/>
      <c r="ROC78" s="4"/>
      <c r="ROD78" s="4"/>
      <c r="ROE78" s="4"/>
      <c r="ROF78" s="4"/>
      <c r="ROG78" s="4"/>
      <c r="ROH78" s="4"/>
      <c r="ROI78" s="4"/>
      <c r="ROJ78" s="4"/>
      <c r="ROK78" s="4"/>
      <c r="ROL78" s="4"/>
      <c r="ROM78" s="4"/>
      <c r="RON78" s="4"/>
      <c r="ROO78" s="4"/>
      <c r="ROP78" s="4"/>
      <c r="ROQ78" s="4"/>
      <c r="ROR78" s="4"/>
      <c r="ROS78" s="4"/>
      <c r="ROT78" s="4"/>
      <c r="ROU78" s="4"/>
      <c r="ROV78" s="4"/>
      <c r="ROW78" s="4"/>
      <c r="ROX78" s="4"/>
      <c r="ROY78" s="4"/>
      <c r="ROZ78" s="4"/>
      <c r="RPA78" s="4"/>
      <c r="RPB78" s="4"/>
      <c r="RPC78" s="4"/>
      <c r="RPD78" s="4"/>
      <c r="RPE78" s="4"/>
      <c r="RPF78" s="4"/>
      <c r="RPG78" s="4"/>
      <c r="RPH78" s="4"/>
      <c r="RPI78" s="4"/>
      <c r="RPJ78" s="4"/>
      <c r="RPK78" s="4"/>
      <c r="RPL78" s="4"/>
      <c r="RPM78" s="4"/>
      <c r="RPN78" s="4"/>
      <c r="RPO78" s="4"/>
      <c r="RPP78" s="4"/>
      <c r="RPQ78" s="4"/>
      <c r="RPR78" s="4"/>
      <c r="RPS78" s="4"/>
      <c r="RPT78" s="4"/>
      <c r="RPU78" s="4"/>
      <c r="RPV78" s="4"/>
      <c r="RPW78" s="4"/>
      <c r="RPX78" s="4"/>
      <c r="RPY78" s="4"/>
      <c r="RPZ78" s="4"/>
      <c r="RQA78" s="4"/>
      <c r="RQB78" s="4"/>
      <c r="RQC78" s="4"/>
      <c r="RQD78" s="4"/>
      <c r="RQE78" s="4"/>
      <c r="RQF78" s="4"/>
      <c r="RQG78" s="4"/>
      <c r="RQH78" s="4"/>
      <c r="RQI78" s="4"/>
      <c r="RQJ78" s="4"/>
      <c r="RQK78" s="4"/>
      <c r="RQL78" s="4"/>
      <c r="RQM78" s="4"/>
      <c r="RQN78" s="4"/>
      <c r="RQO78" s="4"/>
      <c r="RQP78" s="4"/>
      <c r="RQQ78" s="4"/>
      <c r="RQR78" s="4"/>
      <c r="RQS78" s="4"/>
      <c r="RQT78" s="4"/>
      <c r="RQU78" s="4"/>
      <c r="RQV78" s="4"/>
      <c r="RQW78" s="4"/>
      <c r="RQX78" s="4"/>
      <c r="RQY78" s="4"/>
      <c r="RQZ78" s="4"/>
      <c r="RRA78" s="4"/>
      <c r="RRB78" s="4"/>
      <c r="RRC78" s="4"/>
      <c r="RRD78" s="4"/>
      <c r="RRE78" s="4"/>
      <c r="RRF78" s="4"/>
      <c r="RRG78" s="4"/>
      <c r="RRH78" s="4"/>
      <c r="RRI78" s="4"/>
      <c r="RRJ78" s="4"/>
      <c r="RRK78" s="4"/>
      <c r="RRL78" s="4"/>
      <c r="RRM78" s="4"/>
      <c r="RRN78" s="4"/>
      <c r="RRO78" s="4"/>
      <c r="RRP78" s="4"/>
      <c r="RRQ78" s="4"/>
      <c r="RRR78" s="4"/>
      <c r="RRS78" s="4"/>
      <c r="RRT78" s="4"/>
      <c r="RRU78" s="4"/>
      <c r="RRV78" s="4"/>
      <c r="RRW78" s="4"/>
      <c r="RRX78" s="4"/>
      <c r="RRY78" s="4"/>
      <c r="RRZ78" s="4"/>
      <c r="RSA78" s="4"/>
      <c r="RSB78" s="4"/>
      <c r="RSC78" s="4"/>
      <c r="RSD78" s="4"/>
      <c r="RSE78" s="4"/>
      <c r="RSF78" s="4"/>
      <c r="RSG78" s="4"/>
      <c r="RSH78" s="4"/>
      <c r="RSI78" s="4"/>
      <c r="RSJ78" s="4"/>
      <c r="RSK78" s="4"/>
      <c r="RSL78" s="4"/>
      <c r="RSM78" s="4"/>
      <c r="RSN78" s="4"/>
      <c r="RSO78" s="4"/>
      <c r="RSP78" s="4"/>
      <c r="RSQ78" s="4"/>
      <c r="RSR78" s="4"/>
      <c r="RSS78" s="4"/>
      <c r="RST78" s="4"/>
      <c r="RSU78" s="4"/>
      <c r="RSV78" s="4"/>
      <c r="RSW78" s="4"/>
      <c r="RSX78" s="4"/>
      <c r="RSY78" s="4"/>
      <c r="RSZ78" s="4"/>
      <c r="RTA78" s="4"/>
      <c r="RTB78" s="4"/>
      <c r="RTC78" s="4"/>
      <c r="RTD78" s="4"/>
      <c r="RTE78" s="4"/>
      <c r="RTF78" s="4"/>
      <c r="RTG78" s="4"/>
      <c r="RTH78" s="4"/>
      <c r="RTI78" s="4"/>
      <c r="RTJ78" s="4"/>
      <c r="RTK78" s="4"/>
      <c r="RTL78" s="4"/>
      <c r="RTM78" s="4"/>
      <c r="RTN78" s="4"/>
      <c r="RTO78" s="4"/>
      <c r="RTP78" s="4"/>
      <c r="RTQ78" s="4"/>
      <c r="RTR78" s="4"/>
      <c r="RTS78" s="4"/>
      <c r="RTT78" s="4"/>
      <c r="RTU78" s="4"/>
      <c r="RTV78" s="4"/>
      <c r="RTW78" s="4"/>
      <c r="RTX78" s="4"/>
      <c r="RTY78" s="4"/>
      <c r="RTZ78" s="4"/>
      <c r="RUA78" s="4"/>
      <c r="RUB78" s="4"/>
      <c r="RUC78" s="4"/>
      <c r="RUD78" s="4"/>
      <c r="RUE78" s="4"/>
      <c r="RUF78" s="4"/>
      <c r="RUG78" s="4"/>
      <c r="RUH78" s="4"/>
      <c r="RUI78" s="4"/>
      <c r="RUJ78" s="4"/>
      <c r="RUK78" s="4"/>
      <c r="RUL78" s="4"/>
      <c r="RUM78" s="4"/>
      <c r="RUN78" s="4"/>
      <c r="RUO78" s="4"/>
      <c r="RUP78" s="4"/>
      <c r="RUQ78" s="4"/>
      <c r="RUR78" s="4"/>
      <c r="RUS78" s="4"/>
      <c r="RUT78" s="4"/>
      <c r="RUU78" s="4"/>
      <c r="RUV78" s="4"/>
      <c r="RUW78" s="4"/>
      <c r="RUX78" s="4"/>
      <c r="RUY78" s="4"/>
      <c r="RUZ78" s="4"/>
      <c r="RVA78" s="4"/>
      <c r="RVB78" s="4"/>
      <c r="RVC78" s="4"/>
      <c r="RVD78" s="4"/>
      <c r="RVE78" s="4"/>
      <c r="RVF78" s="4"/>
      <c r="RVG78" s="4"/>
      <c r="RVH78" s="4"/>
      <c r="RVI78" s="4"/>
      <c r="RVJ78" s="4"/>
      <c r="RVK78" s="4"/>
      <c r="RVL78" s="4"/>
      <c r="RVM78" s="4"/>
      <c r="RVN78" s="4"/>
      <c r="RVO78" s="4"/>
      <c r="RVP78" s="4"/>
      <c r="RVQ78" s="4"/>
      <c r="RVR78" s="4"/>
      <c r="RVS78" s="4"/>
      <c r="RVT78" s="4"/>
      <c r="RVU78" s="4"/>
      <c r="RVV78" s="4"/>
      <c r="RVW78" s="4"/>
      <c r="RVX78" s="4"/>
      <c r="RVY78" s="4"/>
      <c r="RVZ78" s="4"/>
      <c r="RWA78" s="4"/>
      <c r="RWB78" s="4"/>
      <c r="RWC78" s="4"/>
      <c r="RWD78" s="4"/>
      <c r="RWE78" s="4"/>
      <c r="RWF78" s="4"/>
      <c r="RWG78" s="4"/>
      <c r="RWH78" s="4"/>
      <c r="RWI78" s="4"/>
      <c r="RWJ78" s="4"/>
      <c r="RWK78" s="4"/>
      <c r="RWL78" s="4"/>
      <c r="RWM78" s="4"/>
      <c r="RWN78" s="4"/>
      <c r="RWO78" s="4"/>
      <c r="RWP78" s="4"/>
      <c r="RWQ78" s="4"/>
      <c r="RWR78" s="4"/>
      <c r="RWS78" s="4"/>
      <c r="RWT78" s="4"/>
      <c r="RWU78" s="4"/>
      <c r="RWV78" s="4"/>
      <c r="RWW78" s="4"/>
      <c r="RWX78" s="4"/>
      <c r="RWY78" s="4"/>
      <c r="RWZ78" s="4"/>
      <c r="RXA78" s="4"/>
      <c r="RXB78" s="4"/>
      <c r="RXC78" s="4"/>
      <c r="RXD78" s="4"/>
      <c r="RXE78" s="4"/>
      <c r="RXF78" s="4"/>
      <c r="RXG78" s="4"/>
      <c r="RXH78" s="4"/>
      <c r="RXI78" s="4"/>
      <c r="RXJ78" s="4"/>
      <c r="RXK78" s="4"/>
      <c r="RXL78" s="4"/>
      <c r="RXM78" s="4"/>
      <c r="RXN78" s="4"/>
      <c r="RXO78" s="4"/>
      <c r="RXP78" s="4"/>
      <c r="RXQ78" s="4"/>
      <c r="RXR78" s="4"/>
      <c r="RXS78" s="4"/>
      <c r="RXT78" s="4"/>
      <c r="RXU78" s="4"/>
      <c r="RXV78" s="4"/>
      <c r="RXW78" s="4"/>
      <c r="RXX78" s="4"/>
      <c r="RXY78" s="4"/>
      <c r="RXZ78" s="4"/>
      <c r="RYA78" s="4"/>
      <c r="RYB78" s="4"/>
      <c r="RYC78" s="4"/>
      <c r="RYD78" s="4"/>
      <c r="RYE78" s="4"/>
      <c r="RYF78" s="4"/>
      <c r="RYG78" s="4"/>
      <c r="RYH78" s="4"/>
      <c r="RYI78" s="4"/>
      <c r="RYJ78" s="4"/>
      <c r="RYK78" s="4"/>
      <c r="RYL78" s="4"/>
      <c r="RYM78" s="4"/>
      <c r="RYN78" s="4"/>
      <c r="RYO78" s="4"/>
      <c r="RYP78" s="4"/>
      <c r="RYQ78" s="4"/>
      <c r="RYR78" s="4"/>
      <c r="RYS78" s="4"/>
      <c r="RYT78" s="4"/>
      <c r="RYU78" s="4"/>
      <c r="RYV78" s="4"/>
      <c r="RYW78" s="4"/>
      <c r="RYX78" s="4"/>
      <c r="RYY78" s="4"/>
      <c r="RYZ78" s="4"/>
      <c r="RZA78" s="4"/>
      <c r="RZB78" s="4"/>
      <c r="RZC78" s="4"/>
      <c r="RZD78" s="4"/>
      <c r="RZE78" s="4"/>
      <c r="RZF78" s="4"/>
      <c r="RZG78" s="4"/>
      <c r="RZH78" s="4"/>
      <c r="RZI78" s="4"/>
      <c r="RZJ78" s="4"/>
      <c r="RZK78" s="4"/>
      <c r="RZL78" s="4"/>
      <c r="RZM78" s="4"/>
      <c r="RZN78" s="4"/>
      <c r="RZO78" s="4"/>
      <c r="RZP78" s="4"/>
      <c r="RZQ78" s="4"/>
      <c r="RZR78" s="4"/>
      <c r="RZS78" s="4"/>
      <c r="RZT78" s="4"/>
      <c r="RZU78" s="4"/>
      <c r="RZV78" s="4"/>
      <c r="RZW78" s="4"/>
      <c r="RZX78" s="4"/>
      <c r="RZY78" s="4"/>
      <c r="RZZ78" s="4"/>
      <c r="SAA78" s="4"/>
      <c r="SAB78" s="4"/>
      <c r="SAC78" s="4"/>
      <c r="SAD78" s="4"/>
      <c r="SAE78" s="4"/>
      <c r="SAF78" s="4"/>
      <c r="SAG78" s="4"/>
      <c r="SAH78" s="4"/>
      <c r="SAI78" s="4"/>
      <c r="SAJ78" s="4"/>
      <c r="SAK78" s="4"/>
      <c r="SAL78" s="4"/>
      <c r="SAM78" s="4"/>
      <c r="SAN78" s="4"/>
      <c r="SAO78" s="4"/>
      <c r="SAP78" s="4"/>
      <c r="SAQ78" s="4"/>
      <c r="SAR78" s="4"/>
      <c r="SAS78" s="4"/>
      <c r="SAT78" s="4"/>
      <c r="SAU78" s="4"/>
      <c r="SAV78" s="4"/>
      <c r="SAW78" s="4"/>
      <c r="SAX78" s="4"/>
      <c r="SAY78" s="4"/>
      <c r="SAZ78" s="4"/>
      <c r="SBA78" s="4"/>
      <c r="SBB78" s="4"/>
      <c r="SBC78" s="4"/>
      <c r="SBD78" s="4"/>
      <c r="SBE78" s="4"/>
      <c r="SBF78" s="4"/>
      <c r="SBG78" s="4"/>
      <c r="SBH78" s="4"/>
      <c r="SBI78" s="4"/>
      <c r="SBJ78" s="4"/>
      <c r="SBK78" s="4"/>
      <c r="SBL78" s="4"/>
      <c r="SBM78" s="4"/>
      <c r="SBN78" s="4"/>
      <c r="SBO78" s="4"/>
      <c r="SBP78" s="4"/>
      <c r="SBQ78" s="4"/>
      <c r="SBR78" s="4"/>
      <c r="SBS78" s="4"/>
      <c r="SBT78" s="4"/>
      <c r="SBU78" s="4"/>
      <c r="SBV78" s="4"/>
      <c r="SBW78" s="4"/>
      <c r="SBX78" s="4"/>
      <c r="SBY78" s="4"/>
      <c r="SBZ78" s="4"/>
      <c r="SCA78" s="4"/>
      <c r="SCB78" s="4"/>
      <c r="SCC78" s="4"/>
      <c r="SCD78" s="4"/>
      <c r="SCE78" s="4"/>
      <c r="SCF78" s="4"/>
      <c r="SCG78" s="4"/>
      <c r="SCH78" s="4"/>
      <c r="SCI78" s="4"/>
      <c r="SCJ78" s="4"/>
      <c r="SCK78" s="4"/>
      <c r="SCL78" s="4"/>
      <c r="SCM78" s="4"/>
      <c r="SCN78" s="4"/>
      <c r="SCO78" s="4"/>
      <c r="SCP78" s="4"/>
      <c r="SCQ78" s="4"/>
      <c r="SCR78" s="4"/>
      <c r="SCS78" s="4"/>
      <c r="SCT78" s="4"/>
      <c r="SCU78" s="4"/>
      <c r="SCV78" s="4"/>
      <c r="SCW78" s="4"/>
      <c r="SCX78" s="4"/>
      <c r="SCY78" s="4"/>
      <c r="SCZ78" s="4"/>
      <c r="SDA78" s="4"/>
      <c r="SDB78" s="4"/>
      <c r="SDC78" s="4"/>
      <c r="SDD78" s="4"/>
      <c r="SDE78" s="4"/>
      <c r="SDF78" s="4"/>
      <c r="SDG78" s="4"/>
      <c r="SDH78" s="4"/>
      <c r="SDI78" s="4"/>
      <c r="SDJ78" s="4"/>
      <c r="SDK78" s="4"/>
      <c r="SDL78" s="4"/>
      <c r="SDM78" s="4"/>
      <c r="SDN78" s="4"/>
      <c r="SDO78" s="4"/>
      <c r="SDP78" s="4"/>
      <c r="SDQ78" s="4"/>
      <c r="SDR78" s="4"/>
      <c r="SDS78" s="4"/>
      <c r="SDT78" s="4"/>
      <c r="SDU78" s="4"/>
      <c r="SDV78" s="4"/>
      <c r="SDW78" s="4"/>
      <c r="SDX78" s="4"/>
      <c r="SDY78" s="4"/>
      <c r="SDZ78" s="4"/>
      <c r="SEA78" s="4"/>
      <c r="SEB78" s="4"/>
      <c r="SEC78" s="4"/>
      <c r="SED78" s="4"/>
      <c r="SEE78" s="4"/>
      <c r="SEF78" s="4"/>
      <c r="SEG78" s="4"/>
      <c r="SEH78" s="4"/>
      <c r="SEI78" s="4"/>
      <c r="SEJ78" s="4"/>
      <c r="SEK78" s="4"/>
      <c r="SEL78" s="4"/>
      <c r="SEM78" s="4"/>
      <c r="SEN78" s="4"/>
      <c r="SEO78" s="4"/>
      <c r="SEP78" s="4"/>
      <c r="SEQ78" s="4"/>
      <c r="SER78" s="4"/>
      <c r="SES78" s="4"/>
      <c r="SET78" s="4"/>
      <c r="SEU78" s="4"/>
      <c r="SEV78" s="4"/>
      <c r="SEW78" s="4"/>
      <c r="SEX78" s="4"/>
      <c r="SEY78" s="4"/>
      <c r="SEZ78" s="4"/>
      <c r="SFA78" s="4"/>
      <c r="SFB78" s="4"/>
      <c r="SFC78" s="4"/>
      <c r="SFD78" s="4"/>
      <c r="SFE78" s="4"/>
      <c r="SFF78" s="4"/>
      <c r="SFG78" s="4"/>
      <c r="SFH78" s="4"/>
      <c r="SFI78" s="4"/>
      <c r="SFJ78" s="4"/>
      <c r="SFK78" s="4"/>
      <c r="SFL78" s="4"/>
      <c r="SFM78" s="4"/>
      <c r="SFN78" s="4"/>
      <c r="SFO78" s="4"/>
      <c r="SFP78" s="4"/>
      <c r="SFQ78" s="4"/>
      <c r="SFR78" s="4"/>
      <c r="SFS78" s="4"/>
      <c r="SFT78" s="4"/>
      <c r="SFU78" s="4"/>
      <c r="SFV78" s="4"/>
      <c r="SFW78" s="4"/>
      <c r="SFX78" s="4"/>
      <c r="SFY78" s="4"/>
      <c r="SFZ78" s="4"/>
      <c r="SGA78" s="4"/>
      <c r="SGB78" s="4"/>
      <c r="SGC78" s="4"/>
      <c r="SGD78" s="4"/>
      <c r="SGE78" s="4"/>
      <c r="SGF78" s="4"/>
      <c r="SGG78" s="4"/>
      <c r="SGH78" s="4"/>
      <c r="SGI78" s="4"/>
      <c r="SGJ78" s="4"/>
      <c r="SGK78" s="4"/>
      <c r="SGL78" s="4"/>
      <c r="SGM78" s="4"/>
      <c r="SGN78" s="4"/>
      <c r="SGO78" s="4"/>
      <c r="SGP78" s="4"/>
      <c r="SGQ78" s="4"/>
      <c r="SGR78" s="4"/>
      <c r="SGS78" s="4"/>
      <c r="SGT78" s="4"/>
      <c r="SGU78" s="4"/>
      <c r="SGV78" s="4"/>
      <c r="SGW78" s="4"/>
      <c r="SGX78" s="4"/>
      <c r="SGY78" s="4"/>
      <c r="SGZ78" s="4"/>
      <c r="SHA78" s="4"/>
      <c r="SHB78" s="4"/>
      <c r="SHC78" s="4"/>
      <c r="SHD78" s="4"/>
      <c r="SHE78" s="4"/>
      <c r="SHF78" s="4"/>
      <c r="SHG78" s="4"/>
      <c r="SHH78" s="4"/>
      <c r="SHI78" s="4"/>
      <c r="SHJ78" s="4"/>
      <c r="SHK78" s="4"/>
      <c r="SHL78" s="4"/>
      <c r="SHM78" s="4"/>
      <c r="SHN78" s="4"/>
      <c r="SHO78" s="4"/>
      <c r="SHP78" s="4"/>
      <c r="SHQ78" s="4"/>
      <c r="SHR78" s="4"/>
      <c r="SHS78" s="4"/>
      <c r="SHT78" s="4"/>
      <c r="SHU78" s="4"/>
      <c r="SHV78" s="4"/>
      <c r="SHW78" s="4"/>
      <c r="SHX78" s="4"/>
      <c r="SHY78" s="4"/>
      <c r="SHZ78" s="4"/>
      <c r="SIA78" s="4"/>
      <c r="SIB78" s="4"/>
      <c r="SIC78" s="4"/>
      <c r="SID78" s="4"/>
      <c r="SIE78" s="4"/>
      <c r="SIF78" s="4"/>
      <c r="SIG78" s="4"/>
      <c r="SIH78" s="4"/>
      <c r="SII78" s="4"/>
      <c r="SIJ78" s="4"/>
      <c r="SIK78" s="4"/>
      <c r="SIL78" s="4"/>
      <c r="SIM78" s="4"/>
      <c r="SIN78" s="4"/>
      <c r="SIO78" s="4"/>
      <c r="SIP78" s="4"/>
      <c r="SIQ78" s="4"/>
      <c r="SIR78" s="4"/>
      <c r="SIS78" s="4"/>
      <c r="SIT78" s="4"/>
      <c r="SIU78" s="4"/>
      <c r="SIV78" s="4"/>
      <c r="SIW78" s="4"/>
      <c r="SIX78" s="4"/>
      <c r="SIY78" s="4"/>
      <c r="SIZ78" s="4"/>
      <c r="SJA78" s="4"/>
      <c r="SJB78" s="4"/>
      <c r="SJC78" s="4"/>
      <c r="SJD78" s="4"/>
      <c r="SJE78" s="4"/>
      <c r="SJF78" s="4"/>
      <c r="SJG78" s="4"/>
      <c r="SJH78" s="4"/>
      <c r="SJI78" s="4"/>
      <c r="SJJ78" s="4"/>
      <c r="SJK78" s="4"/>
      <c r="SJL78" s="4"/>
      <c r="SJM78" s="4"/>
      <c r="SJN78" s="4"/>
      <c r="SJO78" s="4"/>
      <c r="SJP78" s="4"/>
      <c r="SJQ78" s="4"/>
      <c r="SJR78" s="4"/>
      <c r="SJS78" s="4"/>
      <c r="SJT78" s="4"/>
      <c r="SJU78" s="4"/>
      <c r="SJV78" s="4"/>
      <c r="SJW78" s="4"/>
      <c r="SJX78" s="4"/>
      <c r="SJY78" s="4"/>
      <c r="SJZ78" s="4"/>
      <c r="SKA78" s="4"/>
      <c r="SKB78" s="4"/>
      <c r="SKC78" s="4"/>
      <c r="SKD78" s="4"/>
      <c r="SKE78" s="4"/>
      <c r="SKF78" s="4"/>
      <c r="SKG78" s="4"/>
      <c r="SKH78" s="4"/>
      <c r="SKI78" s="4"/>
      <c r="SKJ78" s="4"/>
      <c r="SKK78" s="4"/>
      <c r="SKL78" s="4"/>
      <c r="SKM78" s="4"/>
      <c r="SKN78" s="4"/>
      <c r="SKO78" s="4"/>
      <c r="SKP78" s="4"/>
      <c r="SKQ78" s="4"/>
      <c r="SKR78" s="4"/>
      <c r="SKS78" s="4"/>
      <c r="SKT78" s="4"/>
      <c r="SKU78" s="4"/>
      <c r="SKV78" s="4"/>
      <c r="SKW78" s="4"/>
      <c r="SKX78" s="4"/>
      <c r="SKY78" s="4"/>
      <c r="SKZ78" s="4"/>
      <c r="SLA78" s="4"/>
      <c r="SLB78" s="4"/>
      <c r="SLC78" s="4"/>
      <c r="SLD78" s="4"/>
      <c r="SLE78" s="4"/>
      <c r="SLF78" s="4"/>
      <c r="SLG78" s="4"/>
      <c r="SLH78" s="4"/>
      <c r="SLI78" s="4"/>
      <c r="SLJ78" s="4"/>
      <c r="SLK78" s="4"/>
      <c r="SLL78" s="4"/>
      <c r="SLM78" s="4"/>
      <c r="SLN78" s="4"/>
      <c r="SLO78" s="4"/>
      <c r="SLP78" s="4"/>
      <c r="SLQ78" s="4"/>
      <c r="SLR78" s="4"/>
      <c r="SLS78" s="4"/>
      <c r="SLT78" s="4"/>
      <c r="SLU78" s="4"/>
      <c r="SLV78" s="4"/>
      <c r="SLW78" s="4"/>
      <c r="SLX78" s="4"/>
      <c r="SLY78" s="4"/>
      <c r="SLZ78" s="4"/>
      <c r="SMA78" s="4"/>
      <c r="SMB78" s="4"/>
      <c r="SMC78" s="4"/>
      <c r="SMD78" s="4"/>
      <c r="SME78" s="4"/>
      <c r="SMF78" s="4"/>
      <c r="SMG78" s="4"/>
      <c r="SMH78" s="4"/>
      <c r="SMI78" s="4"/>
      <c r="SMJ78" s="4"/>
      <c r="SMK78" s="4"/>
      <c r="SML78" s="4"/>
      <c r="SMM78" s="4"/>
      <c r="SMN78" s="4"/>
      <c r="SMO78" s="4"/>
      <c r="SMP78" s="4"/>
      <c r="SMQ78" s="4"/>
      <c r="SMR78" s="4"/>
      <c r="SMS78" s="4"/>
      <c r="SMT78" s="4"/>
      <c r="SMU78" s="4"/>
      <c r="SMV78" s="4"/>
      <c r="SMW78" s="4"/>
      <c r="SMX78" s="4"/>
      <c r="SMY78" s="4"/>
      <c r="SMZ78" s="4"/>
      <c r="SNA78" s="4"/>
      <c r="SNB78" s="4"/>
      <c r="SNC78" s="4"/>
      <c r="SND78" s="4"/>
      <c r="SNE78" s="4"/>
      <c r="SNF78" s="4"/>
      <c r="SNG78" s="4"/>
      <c r="SNH78" s="4"/>
      <c r="SNI78" s="4"/>
      <c r="SNJ78" s="4"/>
      <c r="SNK78" s="4"/>
      <c r="SNL78" s="4"/>
      <c r="SNM78" s="4"/>
      <c r="SNN78" s="4"/>
      <c r="SNO78" s="4"/>
      <c r="SNP78" s="4"/>
      <c r="SNQ78" s="4"/>
      <c r="SNR78" s="4"/>
      <c r="SNS78" s="4"/>
      <c r="SNT78" s="4"/>
      <c r="SNU78" s="4"/>
      <c r="SNV78" s="4"/>
      <c r="SNW78" s="4"/>
      <c r="SNX78" s="4"/>
      <c r="SNY78" s="4"/>
      <c r="SNZ78" s="4"/>
      <c r="SOA78" s="4"/>
      <c r="SOB78" s="4"/>
      <c r="SOC78" s="4"/>
      <c r="SOD78" s="4"/>
      <c r="SOE78" s="4"/>
      <c r="SOF78" s="4"/>
      <c r="SOG78" s="4"/>
      <c r="SOH78" s="4"/>
      <c r="SOI78" s="4"/>
      <c r="SOJ78" s="4"/>
      <c r="SOK78" s="4"/>
      <c r="SOL78" s="4"/>
      <c r="SOM78" s="4"/>
      <c r="SON78" s="4"/>
      <c r="SOO78" s="4"/>
      <c r="SOP78" s="4"/>
      <c r="SOQ78" s="4"/>
      <c r="SOR78" s="4"/>
      <c r="SOS78" s="4"/>
      <c r="SOT78" s="4"/>
      <c r="SOU78" s="4"/>
      <c r="SOV78" s="4"/>
      <c r="SOW78" s="4"/>
      <c r="SOX78" s="4"/>
      <c r="SOY78" s="4"/>
      <c r="SOZ78" s="4"/>
      <c r="SPA78" s="4"/>
      <c r="SPB78" s="4"/>
      <c r="SPC78" s="4"/>
      <c r="SPD78" s="4"/>
      <c r="SPE78" s="4"/>
      <c r="SPF78" s="4"/>
      <c r="SPG78" s="4"/>
      <c r="SPH78" s="4"/>
      <c r="SPI78" s="4"/>
      <c r="SPJ78" s="4"/>
      <c r="SPK78" s="4"/>
      <c r="SPL78" s="4"/>
      <c r="SPM78" s="4"/>
      <c r="SPN78" s="4"/>
      <c r="SPO78" s="4"/>
      <c r="SPP78" s="4"/>
      <c r="SPQ78" s="4"/>
      <c r="SPR78" s="4"/>
      <c r="SPS78" s="4"/>
      <c r="SPT78" s="4"/>
      <c r="SPU78" s="4"/>
      <c r="SPV78" s="4"/>
      <c r="SPW78" s="4"/>
      <c r="SPX78" s="4"/>
      <c r="SPY78" s="4"/>
      <c r="SPZ78" s="4"/>
      <c r="SQA78" s="4"/>
      <c r="SQB78" s="4"/>
      <c r="SQC78" s="4"/>
      <c r="SQD78" s="4"/>
      <c r="SQE78" s="4"/>
      <c r="SQF78" s="4"/>
      <c r="SQG78" s="4"/>
      <c r="SQH78" s="4"/>
      <c r="SQI78" s="4"/>
      <c r="SQJ78" s="4"/>
      <c r="SQK78" s="4"/>
      <c r="SQL78" s="4"/>
      <c r="SQM78" s="4"/>
      <c r="SQN78" s="4"/>
      <c r="SQO78" s="4"/>
      <c r="SQP78" s="4"/>
      <c r="SQQ78" s="4"/>
      <c r="SQR78" s="4"/>
      <c r="SQS78" s="4"/>
      <c r="SQT78" s="4"/>
      <c r="SQU78" s="4"/>
      <c r="SQV78" s="4"/>
      <c r="SQW78" s="4"/>
      <c r="SQX78" s="4"/>
      <c r="SQY78" s="4"/>
      <c r="SQZ78" s="4"/>
      <c r="SRA78" s="4"/>
      <c r="SRB78" s="4"/>
      <c r="SRC78" s="4"/>
      <c r="SRD78" s="4"/>
      <c r="SRE78" s="4"/>
      <c r="SRF78" s="4"/>
      <c r="SRG78" s="4"/>
      <c r="SRH78" s="4"/>
      <c r="SRI78" s="4"/>
      <c r="SRJ78" s="4"/>
      <c r="SRK78" s="4"/>
      <c r="SRL78" s="4"/>
      <c r="SRM78" s="4"/>
      <c r="SRN78" s="4"/>
      <c r="SRO78" s="4"/>
      <c r="SRP78" s="4"/>
      <c r="SRQ78" s="4"/>
      <c r="SRR78" s="4"/>
      <c r="SRS78" s="4"/>
      <c r="SRT78" s="4"/>
      <c r="SRU78" s="4"/>
      <c r="SRV78" s="4"/>
      <c r="SRW78" s="4"/>
      <c r="SRX78" s="4"/>
      <c r="SRY78" s="4"/>
      <c r="SRZ78" s="4"/>
      <c r="SSA78" s="4"/>
      <c r="SSB78" s="4"/>
      <c r="SSC78" s="4"/>
      <c r="SSD78" s="4"/>
      <c r="SSE78" s="4"/>
      <c r="SSF78" s="4"/>
      <c r="SSG78" s="4"/>
      <c r="SSH78" s="4"/>
      <c r="SSI78" s="4"/>
      <c r="SSJ78" s="4"/>
      <c r="SSK78" s="4"/>
      <c r="SSL78" s="4"/>
      <c r="SSM78" s="4"/>
      <c r="SSN78" s="4"/>
      <c r="SSO78" s="4"/>
      <c r="SSP78" s="4"/>
      <c r="SSQ78" s="4"/>
      <c r="SSR78" s="4"/>
      <c r="SSS78" s="4"/>
      <c r="SST78" s="4"/>
      <c r="SSU78" s="4"/>
      <c r="SSV78" s="4"/>
      <c r="SSW78" s="4"/>
      <c r="SSX78" s="4"/>
      <c r="SSY78" s="4"/>
      <c r="SSZ78" s="4"/>
      <c r="STA78" s="4"/>
      <c r="STB78" s="4"/>
      <c r="STC78" s="4"/>
      <c r="STD78" s="4"/>
      <c r="STE78" s="4"/>
      <c r="STF78" s="4"/>
      <c r="STG78" s="4"/>
      <c r="STH78" s="4"/>
      <c r="STI78" s="4"/>
      <c r="STJ78" s="4"/>
      <c r="STK78" s="4"/>
      <c r="STL78" s="4"/>
      <c r="STM78" s="4"/>
      <c r="STN78" s="4"/>
      <c r="STO78" s="4"/>
      <c r="STP78" s="4"/>
      <c r="STQ78" s="4"/>
      <c r="STR78" s="4"/>
      <c r="STS78" s="4"/>
      <c r="STT78" s="4"/>
      <c r="STU78" s="4"/>
      <c r="STV78" s="4"/>
      <c r="STW78" s="4"/>
      <c r="STX78" s="4"/>
      <c r="STY78" s="4"/>
      <c r="STZ78" s="4"/>
      <c r="SUA78" s="4"/>
      <c r="SUB78" s="4"/>
      <c r="SUC78" s="4"/>
      <c r="SUD78" s="4"/>
      <c r="SUE78" s="4"/>
      <c r="SUF78" s="4"/>
      <c r="SUG78" s="4"/>
      <c r="SUH78" s="4"/>
      <c r="SUI78" s="4"/>
      <c r="SUJ78" s="4"/>
      <c r="SUK78" s="4"/>
      <c r="SUL78" s="4"/>
      <c r="SUM78" s="4"/>
      <c r="SUN78" s="4"/>
      <c r="SUO78" s="4"/>
      <c r="SUP78" s="4"/>
      <c r="SUQ78" s="4"/>
      <c r="SUR78" s="4"/>
      <c r="SUS78" s="4"/>
      <c r="SUT78" s="4"/>
      <c r="SUU78" s="4"/>
      <c r="SUV78" s="4"/>
      <c r="SUW78" s="4"/>
      <c r="SUX78" s="4"/>
      <c r="SUY78" s="4"/>
      <c r="SUZ78" s="4"/>
      <c r="SVA78" s="4"/>
      <c r="SVB78" s="4"/>
      <c r="SVC78" s="4"/>
      <c r="SVD78" s="4"/>
      <c r="SVE78" s="4"/>
      <c r="SVF78" s="4"/>
      <c r="SVG78" s="4"/>
      <c r="SVH78" s="4"/>
      <c r="SVI78" s="4"/>
      <c r="SVJ78" s="4"/>
      <c r="SVK78" s="4"/>
      <c r="SVL78" s="4"/>
      <c r="SVM78" s="4"/>
      <c r="SVN78" s="4"/>
      <c r="SVO78" s="4"/>
      <c r="SVP78" s="4"/>
      <c r="SVQ78" s="4"/>
      <c r="SVR78" s="4"/>
      <c r="SVS78" s="4"/>
      <c r="SVT78" s="4"/>
      <c r="SVU78" s="4"/>
      <c r="SVV78" s="4"/>
      <c r="SVW78" s="4"/>
      <c r="SVX78" s="4"/>
      <c r="SVY78" s="4"/>
      <c r="SVZ78" s="4"/>
      <c r="SWA78" s="4"/>
      <c r="SWB78" s="4"/>
      <c r="SWC78" s="4"/>
      <c r="SWD78" s="4"/>
      <c r="SWE78" s="4"/>
      <c r="SWF78" s="4"/>
      <c r="SWG78" s="4"/>
      <c r="SWH78" s="4"/>
      <c r="SWI78" s="4"/>
      <c r="SWJ78" s="4"/>
      <c r="SWK78" s="4"/>
      <c r="SWL78" s="4"/>
      <c r="SWM78" s="4"/>
      <c r="SWN78" s="4"/>
      <c r="SWO78" s="4"/>
      <c r="SWP78" s="4"/>
      <c r="SWQ78" s="4"/>
      <c r="SWR78" s="4"/>
      <c r="SWS78" s="4"/>
      <c r="SWT78" s="4"/>
      <c r="SWU78" s="4"/>
      <c r="SWV78" s="4"/>
      <c r="SWW78" s="4"/>
      <c r="SWX78" s="4"/>
      <c r="SWY78" s="4"/>
      <c r="SWZ78" s="4"/>
      <c r="SXA78" s="4"/>
      <c r="SXB78" s="4"/>
      <c r="SXC78" s="4"/>
      <c r="SXD78" s="4"/>
      <c r="SXE78" s="4"/>
      <c r="SXF78" s="4"/>
      <c r="SXG78" s="4"/>
      <c r="SXH78" s="4"/>
      <c r="SXI78" s="4"/>
      <c r="SXJ78" s="4"/>
      <c r="SXK78" s="4"/>
      <c r="SXL78" s="4"/>
      <c r="SXM78" s="4"/>
      <c r="SXN78" s="4"/>
      <c r="SXO78" s="4"/>
      <c r="SXP78" s="4"/>
      <c r="SXQ78" s="4"/>
      <c r="SXR78" s="4"/>
      <c r="SXS78" s="4"/>
      <c r="SXT78" s="4"/>
      <c r="SXU78" s="4"/>
      <c r="SXV78" s="4"/>
      <c r="SXW78" s="4"/>
      <c r="SXX78" s="4"/>
      <c r="SXY78" s="4"/>
      <c r="SXZ78" s="4"/>
      <c r="SYA78" s="4"/>
      <c r="SYB78" s="4"/>
      <c r="SYC78" s="4"/>
      <c r="SYD78" s="4"/>
      <c r="SYE78" s="4"/>
      <c r="SYF78" s="4"/>
      <c r="SYG78" s="4"/>
      <c r="SYH78" s="4"/>
      <c r="SYI78" s="4"/>
      <c r="SYJ78" s="4"/>
      <c r="SYK78" s="4"/>
      <c r="SYL78" s="4"/>
      <c r="SYM78" s="4"/>
      <c r="SYN78" s="4"/>
      <c r="SYO78" s="4"/>
      <c r="SYP78" s="4"/>
      <c r="SYQ78" s="4"/>
      <c r="SYR78" s="4"/>
      <c r="SYS78" s="4"/>
      <c r="SYT78" s="4"/>
      <c r="SYU78" s="4"/>
      <c r="SYV78" s="4"/>
      <c r="SYW78" s="4"/>
      <c r="SYX78" s="4"/>
      <c r="SYY78" s="4"/>
      <c r="SYZ78" s="4"/>
      <c r="SZA78" s="4"/>
      <c r="SZB78" s="4"/>
      <c r="SZC78" s="4"/>
      <c r="SZD78" s="4"/>
      <c r="SZE78" s="4"/>
      <c r="SZF78" s="4"/>
      <c r="SZG78" s="4"/>
      <c r="SZH78" s="4"/>
      <c r="SZI78" s="4"/>
      <c r="SZJ78" s="4"/>
      <c r="SZK78" s="4"/>
      <c r="SZL78" s="4"/>
      <c r="SZM78" s="4"/>
      <c r="SZN78" s="4"/>
      <c r="SZO78" s="4"/>
      <c r="SZP78" s="4"/>
      <c r="SZQ78" s="4"/>
      <c r="SZR78" s="4"/>
      <c r="SZS78" s="4"/>
      <c r="SZT78" s="4"/>
      <c r="SZU78" s="4"/>
      <c r="SZV78" s="4"/>
      <c r="SZW78" s="4"/>
      <c r="SZX78" s="4"/>
      <c r="SZY78" s="4"/>
      <c r="SZZ78" s="4"/>
      <c r="TAA78" s="4"/>
      <c r="TAB78" s="4"/>
      <c r="TAC78" s="4"/>
      <c r="TAD78" s="4"/>
      <c r="TAE78" s="4"/>
      <c r="TAF78" s="4"/>
      <c r="TAG78" s="4"/>
      <c r="TAH78" s="4"/>
      <c r="TAI78" s="4"/>
      <c r="TAJ78" s="4"/>
      <c r="TAK78" s="4"/>
      <c r="TAL78" s="4"/>
      <c r="TAM78" s="4"/>
      <c r="TAN78" s="4"/>
      <c r="TAO78" s="4"/>
      <c r="TAP78" s="4"/>
      <c r="TAQ78" s="4"/>
      <c r="TAR78" s="4"/>
      <c r="TAS78" s="4"/>
      <c r="TAT78" s="4"/>
      <c r="TAU78" s="4"/>
      <c r="TAV78" s="4"/>
      <c r="TAW78" s="4"/>
      <c r="TAX78" s="4"/>
      <c r="TAY78" s="4"/>
      <c r="TAZ78" s="4"/>
      <c r="TBA78" s="4"/>
      <c r="TBB78" s="4"/>
      <c r="TBC78" s="4"/>
      <c r="TBD78" s="4"/>
      <c r="TBE78" s="4"/>
      <c r="TBF78" s="4"/>
      <c r="TBG78" s="4"/>
      <c r="TBH78" s="4"/>
      <c r="TBI78" s="4"/>
      <c r="TBJ78" s="4"/>
      <c r="TBK78" s="4"/>
      <c r="TBL78" s="4"/>
      <c r="TBM78" s="4"/>
      <c r="TBN78" s="4"/>
      <c r="TBO78" s="4"/>
      <c r="TBP78" s="4"/>
      <c r="TBQ78" s="4"/>
      <c r="TBR78" s="4"/>
      <c r="TBS78" s="4"/>
      <c r="TBT78" s="4"/>
      <c r="TBU78" s="4"/>
      <c r="TBV78" s="4"/>
      <c r="TBW78" s="4"/>
      <c r="TBX78" s="4"/>
      <c r="TBY78" s="4"/>
      <c r="TBZ78" s="4"/>
      <c r="TCA78" s="4"/>
      <c r="TCB78" s="4"/>
      <c r="TCC78" s="4"/>
      <c r="TCD78" s="4"/>
      <c r="TCE78" s="4"/>
      <c r="TCF78" s="4"/>
      <c r="TCG78" s="4"/>
      <c r="TCH78" s="4"/>
      <c r="TCI78" s="4"/>
      <c r="TCJ78" s="4"/>
      <c r="TCK78" s="4"/>
      <c r="TCL78" s="4"/>
      <c r="TCM78" s="4"/>
      <c r="TCN78" s="4"/>
      <c r="TCO78" s="4"/>
      <c r="TCP78" s="4"/>
      <c r="TCQ78" s="4"/>
      <c r="TCR78" s="4"/>
      <c r="TCS78" s="4"/>
      <c r="TCT78" s="4"/>
      <c r="TCU78" s="4"/>
      <c r="TCV78" s="4"/>
      <c r="TCW78" s="4"/>
      <c r="TCX78" s="4"/>
      <c r="TCY78" s="4"/>
      <c r="TCZ78" s="4"/>
      <c r="TDA78" s="4"/>
      <c r="TDB78" s="4"/>
      <c r="TDC78" s="4"/>
      <c r="TDD78" s="4"/>
      <c r="TDE78" s="4"/>
      <c r="TDF78" s="4"/>
      <c r="TDG78" s="4"/>
      <c r="TDH78" s="4"/>
      <c r="TDI78" s="4"/>
      <c r="TDJ78" s="4"/>
      <c r="TDK78" s="4"/>
      <c r="TDL78" s="4"/>
      <c r="TDM78" s="4"/>
      <c r="TDN78" s="4"/>
      <c r="TDO78" s="4"/>
      <c r="TDP78" s="4"/>
      <c r="TDQ78" s="4"/>
      <c r="TDR78" s="4"/>
      <c r="TDS78" s="4"/>
      <c r="TDT78" s="4"/>
      <c r="TDU78" s="4"/>
      <c r="TDV78" s="4"/>
      <c r="TDW78" s="4"/>
      <c r="TDX78" s="4"/>
      <c r="TDY78" s="4"/>
      <c r="TDZ78" s="4"/>
      <c r="TEA78" s="4"/>
      <c r="TEB78" s="4"/>
      <c r="TEC78" s="4"/>
      <c r="TED78" s="4"/>
      <c r="TEE78" s="4"/>
      <c r="TEF78" s="4"/>
      <c r="TEG78" s="4"/>
      <c r="TEH78" s="4"/>
      <c r="TEI78" s="4"/>
      <c r="TEJ78" s="4"/>
      <c r="TEK78" s="4"/>
      <c r="TEL78" s="4"/>
      <c r="TEM78" s="4"/>
      <c r="TEN78" s="4"/>
      <c r="TEO78" s="4"/>
      <c r="TEP78" s="4"/>
      <c r="TEQ78" s="4"/>
      <c r="TER78" s="4"/>
      <c r="TES78" s="4"/>
      <c r="TET78" s="4"/>
      <c r="TEU78" s="4"/>
      <c r="TEV78" s="4"/>
      <c r="TEW78" s="4"/>
      <c r="TEX78" s="4"/>
      <c r="TEY78" s="4"/>
      <c r="TEZ78" s="4"/>
      <c r="TFA78" s="4"/>
      <c r="TFB78" s="4"/>
      <c r="TFC78" s="4"/>
      <c r="TFD78" s="4"/>
      <c r="TFE78" s="4"/>
      <c r="TFF78" s="4"/>
      <c r="TFG78" s="4"/>
      <c r="TFH78" s="4"/>
      <c r="TFI78" s="4"/>
      <c r="TFJ78" s="4"/>
      <c r="TFK78" s="4"/>
      <c r="TFL78" s="4"/>
      <c r="TFM78" s="4"/>
      <c r="TFN78" s="4"/>
      <c r="TFO78" s="4"/>
      <c r="TFP78" s="4"/>
      <c r="TFQ78" s="4"/>
      <c r="TFR78" s="4"/>
      <c r="TFS78" s="4"/>
      <c r="TFT78" s="4"/>
      <c r="TFU78" s="4"/>
      <c r="TFV78" s="4"/>
      <c r="TFW78" s="4"/>
      <c r="TFX78" s="4"/>
      <c r="TFY78" s="4"/>
      <c r="TFZ78" s="4"/>
      <c r="TGA78" s="4"/>
      <c r="TGB78" s="4"/>
      <c r="TGC78" s="4"/>
      <c r="TGD78" s="4"/>
      <c r="TGE78" s="4"/>
      <c r="TGF78" s="4"/>
      <c r="TGG78" s="4"/>
      <c r="TGH78" s="4"/>
      <c r="TGI78" s="4"/>
      <c r="TGJ78" s="4"/>
      <c r="TGK78" s="4"/>
      <c r="TGL78" s="4"/>
      <c r="TGM78" s="4"/>
      <c r="TGN78" s="4"/>
      <c r="TGO78" s="4"/>
      <c r="TGP78" s="4"/>
      <c r="TGQ78" s="4"/>
      <c r="TGR78" s="4"/>
      <c r="TGS78" s="4"/>
      <c r="TGT78" s="4"/>
      <c r="TGU78" s="4"/>
      <c r="TGV78" s="4"/>
      <c r="TGW78" s="4"/>
      <c r="TGX78" s="4"/>
      <c r="TGY78" s="4"/>
      <c r="TGZ78" s="4"/>
      <c r="THA78" s="4"/>
      <c r="THB78" s="4"/>
      <c r="THC78" s="4"/>
      <c r="THD78" s="4"/>
      <c r="THE78" s="4"/>
      <c r="THF78" s="4"/>
      <c r="THG78" s="4"/>
      <c r="THH78" s="4"/>
      <c r="THI78" s="4"/>
      <c r="THJ78" s="4"/>
      <c r="THK78" s="4"/>
      <c r="THL78" s="4"/>
      <c r="THM78" s="4"/>
      <c r="THN78" s="4"/>
      <c r="THO78" s="4"/>
      <c r="THP78" s="4"/>
      <c r="THQ78" s="4"/>
      <c r="THR78" s="4"/>
      <c r="THS78" s="4"/>
      <c r="THT78" s="4"/>
      <c r="THU78" s="4"/>
      <c r="THV78" s="4"/>
      <c r="THW78" s="4"/>
      <c r="THX78" s="4"/>
      <c r="THY78" s="4"/>
      <c r="THZ78" s="4"/>
      <c r="TIA78" s="4"/>
      <c r="TIB78" s="4"/>
      <c r="TIC78" s="4"/>
      <c r="TID78" s="4"/>
      <c r="TIE78" s="4"/>
      <c r="TIF78" s="4"/>
      <c r="TIG78" s="4"/>
      <c r="TIH78" s="4"/>
      <c r="TII78" s="4"/>
      <c r="TIJ78" s="4"/>
      <c r="TIK78" s="4"/>
      <c r="TIL78" s="4"/>
      <c r="TIM78" s="4"/>
      <c r="TIN78" s="4"/>
      <c r="TIO78" s="4"/>
      <c r="TIP78" s="4"/>
      <c r="TIQ78" s="4"/>
      <c r="TIR78" s="4"/>
      <c r="TIS78" s="4"/>
      <c r="TIT78" s="4"/>
      <c r="TIU78" s="4"/>
      <c r="TIV78" s="4"/>
      <c r="TIW78" s="4"/>
      <c r="TIX78" s="4"/>
      <c r="TIY78" s="4"/>
      <c r="TIZ78" s="4"/>
      <c r="TJA78" s="4"/>
      <c r="TJB78" s="4"/>
      <c r="TJC78" s="4"/>
      <c r="TJD78" s="4"/>
      <c r="TJE78" s="4"/>
      <c r="TJF78" s="4"/>
      <c r="TJG78" s="4"/>
      <c r="TJH78" s="4"/>
      <c r="TJI78" s="4"/>
      <c r="TJJ78" s="4"/>
      <c r="TJK78" s="4"/>
      <c r="TJL78" s="4"/>
      <c r="TJM78" s="4"/>
      <c r="TJN78" s="4"/>
      <c r="TJO78" s="4"/>
      <c r="TJP78" s="4"/>
      <c r="TJQ78" s="4"/>
      <c r="TJR78" s="4"/>
      <c r="TJS78" s="4"/>
      <c r="TJT78" s="4"/>
      <c r="TJU78" s="4"/>
      <c r="TJV78" s="4"/>
      <c r="TJW78" s="4"/>
      <c r="TJX78" s="4"/>
      <c r="TJY78" s="4"/>
      <c r="TJZ78" s="4"/>
      <c r="TKA78" s="4"/>
      <c r="TKB78" s="4"/>
      <c r="TKC78" s="4"/>
      <c r="TKD78" s="4"/>
      <c r="TKE78" s="4"/>
      <c r="TKF78" s="4"/>
      <c r="TKG78" s="4"/>
      <c r="TKH78" s="4"/>
      <c r="TKI78" s="4"/>
      <c r="TKJ78" s="4"/>
      <c r="TKK78" s="4"/>
      <c r="TKL78" s="4"/>
      <c r="TKM78" s="4"/>
      <c r="TKN78" s="4"/>
      <c r="TKO78" s="4"/>
      <c r="TKP78" s="4"/>
      <c r="TKQ78" s="4"/>
      <c r="TKR78" s="4"/>
      <c r="TKS78" s="4"/>
      <c r="TKT78" s="4"/>
      <c r="TKU78" s="4"/>
      <c r="TKV78" s="4"/>
      <c r="TKW78" s="4"/>
      <c r="TKX78" s="4"/>
      <c r="TKY78" s="4"/>
      <c r="TKZ78" s="4"/>
      <c r="TLA78" s="4"/>
      <c r="TLB78" s="4"/>
      <c r="TLC78" s="4"/>
      <c r="TLD78" s="4"/>
      <c r="TLE78" s="4"/>
      <c r="TLF78" s="4"/>
      <c r="TLG78" s="4"/>
      <c r="TLH78" s="4"/>
      <c r="TLI78" s="4"/>
      <c r="TLJ78" s="4"/>
      <c r="TLK78" s="4"/>
      <c r="TLL78" s="4"/>
      <c r="TLM78" s="4"/>
      <c r="TLN78" s="4"/>
      <c r="TLO78" s="4"/>
      <c r="TLP78" s="4"/>
      <c r="TLQ78" s="4"/>
      <c r="TLR78" s="4"/>
      <c r="TLS78" s="4"/>
      <c r="TLT78" s="4"/>
      <c r="TLU78" s="4"/>
      <c r="TLV78" s="4"/>
      <c r="TLW78" s="4"/>
      <c r="TLX78" s="4"/>
      <c r="TLY78" s="4"/>
      <c r="TLZ78" s="4"/>
      <c r="TMA78" s="4"/>
      <c r="TMB78" s="4"/>
      <c r="TMC78" s="4"/>
      <c r="TMD78" s="4"/>
      <c r="TME78" s="4"/>
      <c r="TMF78" s="4"/>
      <c r="TMG78" s="4"/>
      <c r="TMH78" s="4"/>
      <c r="TMI78" s="4"/>
      <c r="TMJ78" s="4"/>
      <c r="TMK78" s="4"/>
      <c r="TML78" s="4"/>
      <c r="TMM78" s="4"/>
      <c r="TMN78" s="4"/>
      <c r="TMO78" s="4"/>
      <c r="TMP78" s="4"/>
      <c r="TMQ78" s="4"/>
      <c r="TMR78" s="4"/>
      <c r="TMS78" s="4"/>
      <c r="TMT78" s="4"/>
      <c r="TMU78" s="4"/>
      <c r="TMV78" s="4"/>
      <c r="TMW78" s="4"/>
      <c r="TMX78" s="4"/>
      <c r="TMY78" s="4"/>
      <c r="TMZ78" s="4"/>
      <c r="TNA78" s="4"/>
      <c r="TNB78" s="4"/>
      <c r="TNC78" s="4"/>
      <c r="TND78" s="4"/>
      <c r="TNE78" s="4"/>
      <c r="TNF78" s="4"/>
      <c r="TNG78" s="4"/>
      <c r="TNH78" s="4"/>
      <c r="TNI78" s="4"/>
      <c r="TNJ78" s="4"/>
      <c r="TNK78" s="4"/>
      <c r="TNL78" s="4"/>
      <c r="TNM78" s="4"/>
      <c r="TNN78" s="4"/>
      <c r="TNO78" s="4"/>
      <c r="TNP78" s="4"/>
      <c r="TNQ78" s="4"/>
      <c r="TNR78" s="4"/>
      <c r="TNS78" s="4"/>
      <c r="TNT78" s="4"/>
      <c r="TNU78" s="4"/>
      <c r="TNV78" s="4"/>
      <c r="TNW78" s="4"/>
      <c r="TNX78" s="4"/>
      <c r="TNY78" s="4"/>
      <c r="TNZ78" s="4"/>
      <c r="TOA78" s="4"/>
      <c r="TOB78" s="4"/>
      <c r="TOC78" s="4"/>
      <c r="TOD78" s="4"/>
      <c r="TOE78" s="4"/>
      <c r="TOF78" s="4"/>
      <c r="TOG78" s="4"/>
      <c r="TOH78" s="4"/>
      <c r="TOI78" s="4"/>
      <c r="TOJ78" s="4"/>
      <c r="TOK78" s="4"/>
      <c r="TOL78" s="4"/>
      <c r="TOM78" s="4"/>
      <c r="TON78" s="4"/>
      <c r="TOO78" s="4"/>
      <c r="TOP78" s="4"/>
      <c r="TOQ78" s="4"/>
      <c r="TOR78" s="4"/>
      <c r="TOS78" s="4"/>
      <c r="TOT78" s="4"/>
      <c r="TOU78" s="4"/>
      <c r="TOV78" s="4"/>
      <c r="TOW78" s="4"/>
      <c r="TOX78" s="4"/>
      <c r="TOY78" s="4"/>
      <c r="TOZ78" s="4"/>
      <c r="TPA78" s="4"/>
      <c r="TPB78" s="4"/>
      <c r="TPC78" s="4"/>
      <c r="TPD78" s="4"/>
      <c r="TPE78" s="4"/>
      <c r="TPF78" s="4"/>
      <c r="TPG78" s="4"/>
      <c r="TPH78" s="4"/>
      <c r="TPI78" s="4"/>
      <c r="TPJ78" s="4"/>
      <c r="TPK78" s="4"/>
      <c r="TPL78" s="4"/>
      <c r="TPM78" s="4"/>
      <c r="TPN78" s="4"/>
      <c r="TPO78" s="4"/>
      <c r="TPP78" s="4"/>
      <c r="TPQ78" s="4"/>
      <c r="TPR78" s="4"/>
      <c r="TPS78" s="4"/>
      <c r="TPT78" s="4"/>
      <c r="TPU78" s="4"/>
      <c r="TPV78" s="4"/>
      <c r="TPW78" s="4"/>
      <c r="TPX78" s="4"/>
      <c r="TPY78" s="4"/>
      <c r="TPZ78" s="4"/>
      <c r="TQA78" s="4"/>
      <c r="TQB78" s="4"/>
      <c r="TQC78" s="4"/>
      <c r="TQD78" s="4"/>
      <c r="TQE78" s="4"/>
      <c r="TQF78" s="4"/>
      <c r="TQG78" s="4"/>
      <c r="TQH78" s="4"/>
      <c r="TQI78" s="4"/>
      <c r="TQJ78" s="4"/>
      <c r="TQK78" s="4"/>
      <c r="TQL78" s="4"/>
      <c r="TQM78" s="4"/>
      <c r="TQN78" s="4"/>
      <c r="TQO78" s="4"/>
      <c r="TQP78" s="4"/>
      <c r="TQQ78" s="4"/>
      <c r="TQR78" s="4"/>
      <c r="TQS78" s="4"/>
      <c r="TQT78" s="4"/>
      <c r="TQU78" s="4"/>
      <c r="TQV78" s="4"/>
      <c r="TQW78" s="4"/>
      <c r="TQX78" s="4"/>
      <c r="TQY78" s="4"/>
      <c r="TQZ78" s="4"/>
      <c r="TRA78" s="4"/>
      <c r="TRB78" s="4"/>
      <c r="TRC78" s="4"/>
      <c r="TRD78" s="4"/>
      <c r="TRE78" s="4"/>
      <c r="TRF78" s="4"/>
      <c r="TRG78" s="4"/>
      <c r="TRH78" s="4"/>
      <c r="TRI78" s="4"/>
      <c r="TRJ78" s="4"/>
      <c r="TRK78" s="4"/>
      <c r="TRL78" s="4"/>
      <c r="TRM78" s="4"/>
      <c r="TRN78" s="4"/>
      <c r="TRO78" s="4"/>
      <c r="TRP78" s="4"/>
      <c r="TRQ78" s="4"/>
      <c r="TRR78" s="4"/>
      <c r="TRS78" s="4"/>
      <c r="TRT78" s="4"/>
      <c r="TRU78" s="4"/>
      <c r="TRV78" s="4"/>
      <c r="TRW78" s="4"/>
      <c r="TRX78" s="4"/>
      <c r="TRY78" s="4"/>
      <c r="TRZ78" s="4"/>
      <c r="TSA78" s="4"/>
      <c r="TSB78" s="4"/>
      <c r="TSC78" s="4"/>
      <c r="TSD78" s="4"/>
      <c r="TSE78" s="4"/>
      <c r="TSF78" s="4"/>
      <c r="TSG78" s="4"/>
      <c r="TSH78" s="4"/>
      <c r="TSI78" s="4"/>
      <c r="TSJ78" s="4"/>
      <c r="TSK78" s="4"/>
      <c r="TSL78" s="4"/>
      <c r="TSM78" s="4"/>
      <c r="TSN78" s="4"/>
      <c r="TSO78" s="4"/>
      <c r="TSP78" s="4"/>
      <c r="TSQ78" s="4"/>
      <c r="TSR78" s="4"/>
      <c r="TSS78" s="4"/>
      <c r="TST78" s="4"/>
      <c r="TSU78" s="4"/>
      <c r="TSV78" s="4"/>
      <c r="TSW78" s="4"/>
      <c r="TSX78" s="4"/>
      <c r="TSY78" s="4"/>
      <c r="TSZ78" s="4"/>
      <c r="TTA78" s="4"/>
      <c r="TTB78" s="4"/>
      <c r="TTC78" s="4"/>
      <c r="TTD78" s="4"/>
      <c r="TTE78" s="4"/>
      <c r="TTF78" s="4"/>
      <c r="TTG78" s="4"/>
      <c r="TTH78" s="4"/>
      <c r="TTI78" s="4"/>
      <c r="TTJ78" s="4"/>
      <c r="TTK78" s="4"/>
      <c r="TTL78" s="4"/>
      <c r="TTM78" s="4"/>
      <c r="TTN78" s="4"/>
      <c r="TTO78" s="4"/>
      <c r="TTP78" s="4"/>
      <c r="TTQ78" s="4"/>
      <c r="TTR78" s="4"/>
      <c r="TTS78" s="4"/>
      <c r="TTT78" s="4"/>
      <c r="TTU78" s="4"/>
      <c r="TTV78" s="4"/>
      <c r="TTW78" s="4"/>
      <c r="TTX78" s="4"/>
      <c r="TTY78" s="4"/>
      <c r="TTZ78" s="4"/>
      <c r="TUA78" s="4"/>
      <c r="TUB78" s="4"/>
      <c r="TUC78" s="4"/>
      <c r="TUD78" s="4"/>
      <c r="TUE78" s="4"/>
      <c r="TUF78" s="4"/>
      <c r="TUG78" s="4"/>
      <c r="TUH78" s="4"/>
      <c r="TUI78" s="4"/>
      <c r="TUJ78" s="4"/>
      <c r="TUK78" s="4"/>
      <c r="TUL78" s="4"/>
      <c r="TUM78" s="4"/>
      <c r="TUN78" s="4"/>
      <c r="TUO78" s="4"/>
      <c r="TUP78" s="4"/>
      <c r="TUQ78" s="4"/>
      <c r="TUR78" s="4"/>
      <c r="TUS78" s="4"/>
      <c r="TUT78" s="4"/>
      <c r="TUU78" s="4"/>
      <c r="TUV78" s="4"/>
      <c r="TUW78" s="4"/>
      <c r="TUX78" s="4"/>
      <c r="TUY78" s="4"/>
      <c r="TUZ78" s="4"/>
      <c r="TVA78" s="4"/>
      <c r="TVB78" s="4"/>
      <c r="TVC78" s="4"/>
      <c r="TVD78" s="4"/>
      <c r="TVE78" s="4"/>
      <c r="TVF78" s="4"/>
      <c r="TVG78" s="4"/>
      <c r="TVH78" s="4"/>
      <c r="TVI78" s="4"/>
      <c r="TVJ78" s="4"/>
      <c r="TVK78" s="4"/>
      <c r="TVL78" s="4"/>
      <c r="TVM78" s="4"/>
      <c r="TVN78" s="4"/>
      <c r="TVO78" s="4"/>
      <c r="TVP78" s="4"/>
      <c r="TVQ78" s="4"/>
      <c r="TVR78" s="4"/>
      <c r="TVS78" s="4"/>
      <c r="TVT78" s="4"/>
      <c r="TVU78" s="4"/>
      <c r="TVV78" s="4"/>
      <c r="TVW78" s="4"/>
      <c r="TVX78" s="4"/>
      <c r="TVY78" s="4"/>
      <c r="TVZ78" s="4"/>
      <c r="TWA78" s="4"/>
      <c r="TWB78" s="4"/>
      <c r="TWC78" s="4"/>
      <c r="TWD78" s="4"/>
      <c r="TWE78" s="4"/>
      <c r="TWF78" s="4"/>
      <c r="TWG78" s="4"/>
      <c r="TWH78" s="4"/>
      <c r="TWI78" s="4"/>
      <c r="TWJ78" s="4"/>
      <c r="TWK78" s="4"/>
      <c r="TWL78" s="4"/>
      <c r="TWM78" s="4"/>
      <c r="TWN78" s="4"/>
      <c r="TWO78" s="4"/>
      <c r="TWP78" s="4"/>
      <c r="TWQ78" s="4"/>
      <c r="TWR78" s="4"/>
      <c r="TWS78" s="4"/>
      <c r="TWT78" s="4"/>
      <c r="TWU78" s="4"/>
      <c r="TWV78" s="4"/>
      <c r="TWW78" s="4"/>
      <c r="TWX78" s="4"/>
      <c r="TWY78" s="4"/>
      <c r="TWZ78" s="4"/>
      <c r="TXA78" s="4"/>
      <c r="TXB78" s="4"/>
      <c r="TXC78" s="4"/>
      <c r="TXD78" s="4"/>
      <c r="TXE78" s="4"/>
      <c r="TXF78" s="4"/>
      <c r="TXG78" s="4"/>
      <c r="TXH78" s="4"/>
      <c r="TXI78" s="4"/>
      <c r="TXJ78" s="4"/>
      <c r="TXK78" s="4"/>
      <c r="TXL78" s="4"/>
      <c r="TXM78" s="4"/>
      <c r="TXN78" s="4"/>
      <c r="TXO78" s="4"/>
      <c r="TXP78" s="4"/>
      <c r="TXQ78" s="4"/>
      <c r="TXR78" s="4"/>
      <c r="TXS78" s="4"/>
      <c r="TXT78" s="4"/>
      <c r="TXU78" s="4"/>
      <c r="TXV78" s="4"/>
      <c r="TXW78" s="4"/>
      <c r="TXX78" s="4"/>
      <c r="TXY78" s="4"/>
      <c r="TXZ78" s="4"/>
      <c r="TYA78" s="4"/>
      <c r="TYB78" s="4"/>
      <c r="TYC78" s="4"/>
      <c r="TYD78" s="4"/>
      <c r="TYE78" s="4"/>
      <c r="TYF78" s="4"/>
      <c r="TYG78" s="4"/>
      <c r="TYH78" s="4"/>
      <c r="TYI78" s="4"/>
      <c r="TYJ78" s="4"/>
      <c r="TYK78" s="4"/>
      <c r="TYL78" s="4"/>
      <c r="TYM78" s="4"/>
      <c r="TYN78" s="4"/>
      <c r="TYO78" s="4"/>
      <c r="TYP78" s="4"/>
      <c r="TYQ78" s="4"/>
      <c r="TYR78" s="4"/>
      <c r="TYS78" s="4"/>
      <c r="TYT78" s="4"/>
      <c r="TYU78" s="4"/>
      <c r="TYV78" s="4"/>
      <c r="TYW78" s="4"/>
      <c r="TYX78" s="4"/>
      <c r="TYY78" s="4"/>
      <c r="TYZ78" s="4"/>
      <c r="TZA78" s="4"/>
      <c r="TZB78" s="4"/>
      <c r="TZC78" s="4"/>
      <c r="TZD78" s="4"/>
      <c r="TZE78" s="4"/>
      <c r="TZF78" s="4"/>
      <c r="TZG78" s="4"/>
      <c r="TZH78" s="4"/>
      <c r="TZI78" s="4"/>
      <c r="TZJ78" s="4"/>
      <c r="TZK78" s="4"/>
      <c r="TZL78" s="4"/>
      <c r="TZM78" s="4"/>
      <c r="TZN78" s="4"/>
      <c r="TZO78" s="4"/>
      <c r="TZP78" s="4"/>
      <c r="TZQ78" s="4"/>
      <c r="TZR78" s="4"/>
      <c r="TZS78" s="4"/>
      <c r="TZT78" s="4"/>
      <c r="TZU78" s="4"/>
      <c r="TZV78" s="4"/>
      <c r="TZW78" s="4"/>
      <c r="TZX78" s="4"/>
      <c r="TZY78" s="4"/>
      <c r="TZZ78" s="4"/>
      <c r="UAA78" s="4"/>
      <c r="UAB78" s="4"/>
      <c r="UAC78" s="4"/>
      <c r="UAD78" s="4"/>
      <c r="UAE78" s="4"/>
      <c r="UAF78" s="4"/>
      <c r="UAG78" s="4"/>
      <c r="UAH78" s="4"/>
      <c r="UAI78" s="4"/>
      <c r="UAJ78" s="4"/>
      <c r="UAK78" s="4"/>
      <c r="UAL78" s="4"/>
      <c r="UAM78" s="4"/>
      <c r="UAN78" s="4"/>
      <c r="UAO78" s="4"/>
      <c r="UAP78" s="4"/>
      <c r="UAQ78" s="4"/>
      <c r="UAR78" s="4"/>
      <c r="UAS78" s="4"/>
      <c r="UAT78" s="4"/>
      <c r="UAU78" s="4"/>
      <c r="UAV78" s="4"/>
      <c r="UAW78" s="4"/>
      <c r="UAX78" s="4"/>
      <c r="UAY78" s="4"/>
      <c r="UAZ78" s="4"/>
      <c r="UBA78" s="4"/>
      <c r="UBB78" s="4"/>
      <c r="UBC78" s="4"/>
      <c r="UBD78" s="4"/>
      <c r="UBE78" s="4"/>
      <c r="UBF78" s="4"/>
      <c r="UBG78" s="4"/>
      <c r="UBH78" s="4"/>
      <c r="UBI78" s="4"/>
      <c r="UBJ78" s="4"/>
      <c r="UBK78" s="4"/>
      <c r="UBL78" s="4"/>
      <c r="UBM78" s="4"/>
      <c r="UBN78" s="4"/>
      <c r="UBO78" s="4"/>
      <c r="UBP78" s="4"/>
      <c r="UBQ78" s="4"/>
      <c r="UBR78" s="4"/>
      <c r="UBS78" s="4"/>
      <c r="UBT78" s="4"/>
      <c r="UBU78" s="4"/>
      <c r="UBV78" s="4"/>
      <c r="UBW78" s="4"/>
      <c r="UBX78" s="4"/>
      <c r="UBY78" s="4"/>
      <c r="UBZ78" s="4"/>
      <c r="UCA78" s="4"/>
      <c r="UCB78" s="4"/>
      <c r="UCC78" s="4"/>
      <c r="UCD78" s="4"/>
      <c r="UCE78" s="4"/>
      <c r="UCF78" s="4"/>
      <c r="UCG78" s="4"/>
      <c r="UCH78" s="4"/>
      <c r="UCI78" s="4"/>
      <c r="UCJ78" s="4"/>
      <c r="UCK78" s="4"/>
      <c r="UCL78" s="4"/>
      <c r="UCM78" s="4"/>
      <c r="UCN78" s="4"/>
      <c r="UCO78" s="4"/>
      <c r="UCP78" s="4"/>
      <c r="UCQ78" s="4"/>
      <c r="UCR78" s="4"/>
      <c r="UCS78" s="4"/>
      <c r="UCT78" s="4"/>
      <c r="UCU78" s="4"/>
      <c r="UCV78" s="4"/>
      <c r="UCW78" s="4"/>
      <c r="UCX78" s="4"/>
      <c r="UCY78" s="4"/>
      <c r="UCZ78" s="4"/>
      <c r="UDA78" s="4"/>
      <c r="UDB78" s="4"/>
      <c r="UDC78" s="4"/>
      <c r="UDD78" s="4"/>
      <c r="UDE78" s="4"/>
      <c r="UDF78" s="4"/>
      <c r="UDG78" s="4"/>
      <c r="UDH78" s="4"/>
      <c r="UDI78" s="4"/>
      <c r="UDJ78" s="4"/>
      <c r="UDK78" s="4"/>
      <c r="UDL78" s="4"/>
      <c r="UDM78" s="4"/>
      <c r="UDN78" s="4"/>
      <c r="UDO78" s="4"/>
      <c r="UDP78" s="4"/>
      <c r="UDQ78" s="4"/>
      <c r="UDR78" s="4"/>
      <c r="UDS78" s="4"/>
      <c r="UDT78" s="4"/>
      <c r="UDU78" s="4"/>
      <c r="UDV78" s="4"/>
      <c r="UDW78" s="4"/>
      <c r="UDX78" s="4"/>
      <c r="UDY78" s="4"/>
      <c r="UDZ78" s="4"/>
      <c r="UEA78" s="4"/>
      <c r="UEB78" s="4"/>
      <c r="UEC78" s="4"/>
      <c r="UED78" s="4"/>
      <c r="UEE78" s="4"/>
      <c r="UEF78" s="4"/>
      <c r="UEG78" s="4"/>
      <c r="UEH78" s="4"/>
      <c r="UEI78" s="4"/>
      <c r="UEJ78" s="4"/>
      <c r="UEK78" s="4"/>
      <c r="UEL78" s="4"/>
      <c r="UEM78" s="4"/>
      <c r="UEN78" s="4"/>
      <c r="UEO78" s="4"/>
      <c r="UEP78" s="4"/>
      <c r="UEQ78" s="4"/>
      <c r="UER78" s="4"/>
      <c r="UES78" s="4"/>
      <c r="UET78" s="4"/>
      <c r="UEU78" s="4"/>
      <c r="UEV78" s="4"/>
      <c r="UEW78" s="4"/>
      <c r="UEX78" s="4"/>
      <c r="UEY78" s="4"/>
      <c r="UEZ78" s="4"/>
      <c r="UFA78" s="4"/>
      <c r="UFB78" s="4"/>
      <c r="UFC78" s="4"/>
      <c r="UFD78" s="4"/>
      <c r="UFE78" s="4"/>
      <c r="UFF78" s="4"/>
      <c r="UFG78" s="4"/>
      <c r="UFH78" s="4"/>
      <c r="UFI78" s="4"/>
      <c r="UFJ78" s="4"/>
      <c r="UFK78" s="4"/>
      <c r="UFL78" s="4"/>
      <c r="UFM78" s="4"/>
      <c r="UFN78" s="4"/>
      <c r="UFO78" s="4"/>
      <c r="UFP78" s="4"/>
      <c r="UFQ78" s="4"/>
      <c r="UFR78" s="4"/>
      <c r="UFS78" s="4"/>
      <c r="UFT78" s="4"/>
      <c r="UFU78" s="4"/>
      <c r="UFV78" s="4"/>
      <c r="UFW78" s="4"/>
      <c r="UFX78" s="4"/>
      <c r="UFY78" s="4"/>
      <c r="UFZ78" s="4"/>
      <c r="UGA78" s="4"/>
      <c r="UGB78" s="4"/>
      <c r="UGC78" s="4"/>
      <c r="UGD78" s="4"/>
      <c r="UGE78" s="4"/>
      <c r="UGF78" s="4"/>
      <c r="UGG78" s="4"/>
      <c r="UGH78" s="4"/>
      <c r="UGI78" s="4"/>
      <c r="UGJ78" s="4"/>
      <c r="UGK78" s="4"/>
      <c r="UGL78" s="4"/>
      <c r="UGM78" s="4"/>
      <c r="UGN78" s="4"/>
      <c r="UGO78" s="4"/>
      <c r="UGP78" s="4"/>
      <c r="UGQ78" s="4"/>
      <c r="UGR78" s="4"/>
      <c r="UGS78" s="4"/>
      <c r="UGT78" s="4"/>
      <c r="UGU78" s="4"/>
      <c r="UGV78" s="4"/>
      <c r="UGW78" s="4"/>
      <c r="UGX78" s="4"/>
      <c r="UGY78" s="4"/>
      <c r="UGZ78" s="4"/>
      <c r="UHA78" s="4"/>
      <c r="UHB78" s="4"/>
      <c r="UHC78" s="4"/>
      <c r="UHD78" s="4"/>
      <c r="UHE78" s="4"/>
      <c r="UHF78" s="4"/>
      <c r="UHG78" s="4"/>
      <c r="UHH78" s="4"/>
      <c r="UHI78" s="4"/>
      <c r="UHJ78" s="4"/>
      <c r="UHK78" s="4"/>
      <c r="UHL78" s="4"/>
      <c r="UHM78" s="4"/>
      <c r="UHN78" s="4"/>
      <c r="UHO78" s="4"/>
      <c r="UHP78" s="4"/>
      <c r="UHQ78" s="4"/>
      <c r="UHR78" s="4"/>
      <c r="UHS78" s="4"/>
      <c r="UHT78" s="4"/>
      <c r="UHU78" s="4"/>
      <c r="UHV78" s="4"/>
      <c r="UHW78" s="4"/>
      <c r="UHX78" s="4"/>
      <c r="UHY78" s="4"/>
      <c r="UHZ78" s="4"/>
      <c r="UIA78" s="4"/>
      <c r="UIB78" s="4"/>
      <c r="UIC78" s="4"/>
      <c r="UID78" s="4"/>
      <c r="UIE78" s="4"/>
      <c r="UIF78" s="4"/>
      <c r="UIG78" s="4"/>
      <c r="UIH78" s="4"/>
      <c r="UII78" s="4"/>
      <c r="UIJ78" s="4"/>
      <c r="UIK78" s="4"/>
      <c r="UIL78" s="4"/>
      <c r="UIM78" s="4"/>
      <c r="UIN78" s="4"/>
      <c r="UIO78" s="4"/>
      <c r="UIP78" s="4"/>
      <c r="UIQ78" s="4"/>
      <c r="UIR78" s="4"/>
      <c r="UIS78" s="4"/>
      <c r="UIT78" s="4"/>
      <c r="UIU78" s="4"/>
      <c r="UIV78" s="4"/>
      <c r="UIW78" s="4"/>
      <c r="UIX78" s="4"/>
      <c r="UIY78" s="4"/>
      <c r="UIZ78" s="4"/>
      <c r="UJA78" s="4"/>
      <c r="UJB78" s="4"/>
      <c r="UJC78" s="4"/>
      <c r="UJD78" s="4"/>
      <c r="UJE78" s="4"/>
      <c r="UJF78" s="4"/>
      <c r="UJG78" s="4"/>
      <c r="UJH78" s="4"/>
      <c r="UJI78" s="4"/>
      <c r="UJJ78" s="4"/>
      <c r="UJK78" s="4"/>
      <c r="UJL78" s="4"/>
      <c r="UJM78" s="4"/>
      <c r="UJN78" s="4"/>
      <c r="UJO78" s="4"/>
      <c r="UJP78" s="4"/>
      <c r="UJQ78" s="4"/>
      <c r="UJR78" s="4"/>
      <c r="UJS78" s="4"/>
      <c r="UJT78" s="4"/>
      <c r="UJU78" s="4"/>
      <c r="UJV78" s="4"/>
      <c r="UJW78" s="4"/>
      <c r="UJX78" s="4"/>
      <c r="UJY78" s="4"/>
      <c r="UJZ78" s="4"/>
      <c r="UKA78" s="4"/>
      <c r="UKB78" s="4"/>
      <c r="UKC78" s="4"/>
      <c r="UKD78" s="4"/>
      <c r="UKE78" s="4"/>
      <c r="UKF78" s="4"/>
      <c r="UKG78" s="4"/>
      <c r="UKH78" s="4"/>
      <c r="UKI78" s="4"/>
      <c r="UKJ78" s="4"/>
      <c r="UKK78" s="4"/>
      <c r="UKL78" s="4"/>
      <c r="UKM78" s="4"/>
      <c r="UKN78" s="4"/>
      <c r="UKO78" s="4"/>
      <c r="UKP78" s="4"/>
      <c r="UKQ78" s="4"/>
      <c r="UKR78" s="4"/>
      <c r="UKS78" s="4"/>
      <c r="UKT78" s="4"/>
      <c r="UKU78" s="4"/>
      <c r="UKV78" s="4"/>
      <c r="UKW78" s="4"/>
      <c r="UKX78" s="4"/>
      <c r="UKY78" s="4"/>
      <c r="UKZ78" s="4"/>
      <c r="ULA78" s="4"/>
      <c r="ULB78" s="4"/>
      <c r="ULC78" s="4"/>
      <c r="ULD78" s="4"/>
      <c r="ULE78" s="4"/>
      <c r="ULF78" s="4"/>
      <c r="ULG78" s="4"/>
      <c r="ULH78" s="4"/>
      <c r="ULI78" s="4"/>
      <c r="ULJ78" s="4"/>
      <c r="ULK78" s="4"/>
      <c r="ULL78" s="4"/>
      <c r="ULM78" s="4"/>
      <c r="ULN78" s="4"/>
      <c r="ULO78" s="4"/>
      <c r="ULP78" s="4"/>
      <c r="ULQ78" s="4"/>
      <c r="ULR78" s="4"/>
      <c r="ULS78" s="4"/>
      <c r="ULT78" s="4"/>
      <c r="ULU78" s="4"/>
      <c r="ULV78" s="4"/>
      <c r="ULW78" s="4"/>
      <c r="ULX78" s="4"/>
      <c r="ULY78" s="4"/>
      <c r="ULZ78" s="4"/>
      <c r="UMA78" s="4"/>
      <c r="UMB78" s="4"/>
      <c r="UMC78" s="4"/>
      <c r="UMD78" s="4"/>
      <c r="UME78" s="4"/>
      <c r="UMF78" s="4"/>
      <c r="UMG78" s="4"/>
      <c r="UMH78" s="4"/>
      <c r="UMI78" s="4"/>
      <c r="UMJ78" s="4"/>
      <c r="UMK78" s="4"/>
      <c r="UML78" s="4"/>
      <c r="UMM78" s="4"/>
      <c r="UMN78" s="4"/>
      <c r="UMO78" s="4"/>
      <c r="UMP78" s="4"/>
      <c r="UMQ78" s="4"/>
      <c r="UMR78" s="4"/>
      <c r="UMS78" s="4"/>
      <c r="UMT78" s="4"/>
      <c r="UMU78" s="4"/>
      <c r="UMV78" s="4"/>
      <c r="UMW78" s="4"/>
      <c r="UMX78" s="4"/>
      <c r="UMY78" s="4"/>
      <c r="UMZ78" s="4"/>
      <c r="UNA78" s="4"/>
      <c r="UNB78" s="4"/>
      <c r="UNC78" s="4"/>
      <c r="UND78" s="4"/>
      <c r="UNE78" s="4"/>
      <c r="UNF78" s="4"/>
      <c r="UNG78" s="4"/>
      <c r="UNH78" s="4"/>
      <c r="UNI78" s="4"/>
      <c r="UNJ78" s="4"/>
      <c r="UNK78" s="4"/>
      <c r="UNL78" s="4"/>
      <c r="UNM78" s="4"/>
      <c r="UNN78" s="4"/>
      <c r="UNO78" s="4"/>
      <c r="UNP78" s="4"/>
      <c r="UNQ78" s="4"/>
      <c r="UNR78" s="4"/>
      <c r="UNS78" s="4"/>
      <c r="UNT78" s="4"/>
      <c r="UNU78" s="4"/>
      <c r="UNV78" s="4"/>
      <c r="UNW78" s="4"/>
      <c r="UNX78" s="4"/>
      <c r="UNY78" s="4"/>
      <c r="UNZ78" s="4"/>
      <c r="UOA78" s="4"/>
      <c r="UOB78" s="4"/>
      <c r="UOC78" s="4"/>
      <c r="UOD78" s="4"/>
      <c r="UOE78" s="4"/>
      <c r="UOF78" s="4"/>
      <c r="UOG78" s="4"/>
      <c r="UOH78" s="4"/>
      <c r="UOI78" s="4"/>
      <c r="UOJ78" s="4"/>
      <c r="UOK78" s="4"/>
      <c r="UOL78" s="4"/>
      <c r="UOM78" s="4"/>
      <c r="UON78" s="4"/>
      <c r="UOO78" s="4"/>
      <c r="UOP78" s="4"/>
      <c r="UOQ78" s="4"/>
      <c r="UOR78" s="4"/>
      <c r="UOS78" s="4"/>
      <c r="UOT78" s="4"/>
      <c r="UOU78" s="4"/>
      <c r="UOV78" s="4"/>
      <c r="UOW78" s="4"/>
      <c r="UOX78" s="4"/>
      <c r="UOY78" s="4"/>
      <c r="UOZ78" s="4"/>
      <c r="UPA78" s="4"/>
      <c r="UPB78" s="4"/>
      <c r="UPC78" s="4"/>
      <c r="UPD78" s="4"/>
      <c r="UPE78" s="4"/>
      <c r="UPF78" s="4"/>
      <c r="UPG78" s="4"/>
      <c r="UPH78" s="4"/>
      <c r="UPI78" s="4"/>
      <c r="UPJ78" s="4"/>
      <c r="UPK78" s="4"/>
      <c r="UPL78" s="4"/>
      <c r="UPM78" s="4"/>
      <c r="UPN78" s="4"/>
      <c r="UPO78" s="4"/>
      <c r="UPP78" s="4"/>
      <c r="UPQ78" s="4"/>
      <c r="UPR78" s="4"/>
      <c r="UPS78" s="4"/>
      <c r="UPT78" s="4"/>
      <c r="UPU78" s="4"/>
      <c r="UPV78" s="4"/>
      <c r="UPW78" s="4"/>
      <c r="UPX78" s="4"/>
      <c r="UPY78" s="4"/>
      <c r="UPZ78" s="4"/>
      <c r="UQA78" s="4"/>
      <c r="UQB78" s="4"/>
      <c r="UQC78" s="4"/>
      <c r="UQD78" s="4"/>
      <c r="UQE78" s="4"/>
      <c r="UQF78" s="4"/>
      <c r="UQG78" s="4"/>
      <c r="UQH78" s="4"/>
      <c r="UQI78" s="4"/>
      <c r="UQJ78" s="4"/>
      <c r="UQK78" s="4"/>
      <c r="UQL78" s="4"/>
      <c r="UQM78" s="4"/>
      <c r="UQN78" s="4"/>
      <c r="UQO78" s="4"/>
      <c r="UQP78" s="4"/>
      <c r="UQQ78" s="4"/>
      <c r="UQR78" s="4"/>
      <c r="UQS78" s="4"/>
      <c r="UQT78" s="4"/>
      <c r="UQU78" s="4"/>
      <c r="UQV78" s="4"/>
      <c r="UQW78" s="4"/>
      <c r="UQX78" s="4"/>
      <c r="UQY78" s="4"/>
      <c r="UQZ78" s="4"/>
      <c r="URA78" s="4"/>
      <c r="URB78" s="4"/>
      <c r="URC78" s="4"/>
      <c r="URD78" s="4"/>
      <c r="URE78" s="4"/>
      <c r="URF78" s="4"/>
      <c r="URG78" s="4"/>
      <c r="URH78" s="4"/>
      <c r="URI78" s="4"/>
      <c r="URJ78" s="4"/>
      <c r="URK78" s="4"/>
      <c r="URL78" s="4"/>
      <c r="URM78" s="4"/>
      <c r="URN78" s="4"/>
      <c r="URO78" s="4"/>
      <c r="URP78" s="4"/>
      <c r="URQ78" s="4"/>
      <c r="URR78" s="4"/>
      <c r="URS78" s="4"/>
      <c r="URT78" s="4"/>
      <c r="URU78" s="4"/>
      <c r="URV78" s="4"/>
      <c r="URW78" s="4"/>
      <c r="URX78" s="4"/>
      <c r="URY78" s="4"/>
      <c r="URZ78" s="4"/>
      <c r="USA78" s="4"/>
      <c r="USB78" s="4"/>
      <c r="USC78" s="4"/>
      <c r="USD78" s="4"/>
      <c r="USE78" s="4"/>
      <c r="USF78" s="4"/>
      <c r="USG78" s="4"/>
      <c r="USH78" s="4"/>
      <c r="USI78" s="4"/>
      <c r="USJ78" s="4"/>
      <c r="USK78" s="4"/>
      <c r="USL78" s="4"/>
      <c r="USM78" s="4"/>
      <c r="USN78" s="4"/>
      <c r="USO78" s="4"/>
      <c r="USP78" s="4"/>
      <c r="USQ78" s="4"/>
      <c r="USR78" s="4"/>
      <c r="USS78" s="4"/>
      <c r="UST78" s="4"/>
      <c r="USU78" s="4"/>
      <c r="USV78" s="4"/>
      <c r="USW78" s="4"/>
      <c r="USX78" s="4"/>
      <c r="USY78" s="4"/>
      <c r="USZ78" s="4"/>
      <c r="UTA78" s="4"/>
      <c r="UTB78" s="4"/>
      <c r="UTC78" s="4"/>
      <c r="UTD78" s="4"/>
      <c r="UTE78" s="4"/>
      <c r="UTF78" s="4"/>
      <c r="UTG78" s="4"/>
      <c r="UTH78" s="4"/>
      <c r="UTI78" s="4"/>
      <c r="UTJ78" s="4"/>
      <c r="UTK78" s="4"/>
      <c r="UTL78" s="4"/>
      <c r="UTM78" s="4"/>
      <c r="UTN78" s="4"/>
      <c r="UTO78" s="4"/>
      <c r="UTP78" s="4"/>
      <c r="UTQ78" s="4"/>
      <c r="UTR78" s="4"/>
      <c r="UTS78" s="4"/>
      <c r="UTT78" s="4"/>
      <c r="UTU78" s="4"/>
      <c r="UTV78" s="4"/>
      <c r="UTW78" s="4"/>
      <c r="UTX78" s="4"/>
      <c r="UTY78" s="4"/>
      <c r="UTZ78" s="4"/>
      <c r="UUA78" s="4"/>
      <c r="UUB78" s="4"/>
      <c r="UUC78" s="4"/>
      <c r="UUD78" s="4"/>
      <c r="UUE78" s="4"/>
      <c r="UUF78" s="4"/>
      <c r="UUG78" s="4"/>
      <c r="UUH78" s="4"/>
      <c r="UUI78" s="4"/>
      <c r="UUJ78" s="4"/>
      <c r="UUK78" s="4"/>
      <c r="UUL78" s="4"/>
      <c r="UUM78" s="4"/>
      <c r="UUN78" s="4"/>
      <c r="UUO78" s="4"/>
      <c r="UUP78" s="4"/>
      <c r="UUQ78" s="4"/>
      <c r="UUR78" s="4"/>
      <c r="UUS78" s="4"/>
      <c r="UUT78" s="4"/>
      <c r="UUU78" s="4"/>
      <c r="UUV78" s="4"/>
      <c r="UUW78" s="4"/>
      <c r="UUX78" s="4"/>
      <c r="UUY78" s="4"/>
      <c r="UUZ78" s="4"/>
      <c r="UVA78" s="4"/>
      <c r="UVB78" s="4"/>
      <c r="UVC78" s="4"/>
      <c r="UVD78" s="4"/>
      <c r="UVE78" s="4"/>
      <c r="UVF78" s="4"/>
      <c r="UVG78" s="4"/>
      <c r="UVH78" s="4"/>
      <c r="UVI78" s="4"/>
      <c r="UVJ78" s="4"/>
      <c r="UVK78" s="4"/>
      <c r="UVL78" s="4"/>
      <c r="UVM78" s="4"/>
      <c r="UVN78" s="4"/>
      <c r="UVO78" s="4"/>
      <c r="UVP78" s="4"/>
      <c r="UVQ78" s="4"/>
      <c r="UVR78" s="4"/>
      <c r="UVS78" s="4"/>
      <c r="UVT78" s="4"/>
      <c r="UVU78" s="4"/>
      <c r="UVV78" s="4"/>
      <c r="UVW78" s="4"/>
      <c r="UVX78" s="4"/>
      <c r="UVY78" s="4"/>
      <c r="UVZ78" s="4"/>
      <c r="UWA78" s="4"/>
      <c r="UWB78" s="4"/>
      <c r="UWC78" s="4"/>
      <c r="UWD78" s="4"/>
      <c r="UWE78" s="4"/>
      <c r="UWF78" s="4"/>
      <c r="UWG78" s="4"/>
      <c r="UWH78" s="4"/>
      <c r="UWI78" s="4"/>
      <c r="UWJ78" s="4"/>
      <c r="UWK78" s="4"/>
      <c r="UWL78" s="4"/>
      <c r="UWM78" s="4"/>
      <c r="UWN78" s="4"/>
      <c r="UWO78" s="4"/>
      <c r="UWP78" s="4"/>
      <c r="UWQ78" s="4"/>
      <c r="UWR78" s="4"/>
      <c r="UWS78" s="4"/>
      <c r="UWT78" s="4"/>
      <c r="UWU78" s="4"/>
      <c r="UWV78" s="4"/>
      <c r="UWW78" s="4"/>
      <c r="UWX78" s="4"/>
      <c r="UWY78" s="4"/>
      <c r="UWZ78" s="4"/>
      <c r="UXA78" s="4"/>
      <c r="UXB78" s="4"/>
      <c r="UXC78" s="4"/>
      <c r="UXD78" s="4"/>
      <c r="UXE78" s="4"/>
      <c r="UXF78" s="4"/>
      <c r="UXG78" s="4"/>
      <c r="UXH78" s="4"/>
      <c r="UXI78" s="4"/>
      <c r="UXJ78" s="4"/>
      <c r="UXK78" s="4"/>
      <c r="UXL78" s="4"/>
      <c r="UXM78" s="4"/>
      <c r="UXN78" s="4"/>
      <c r="UXO78" s="4"/>
      <c r="UXP78" s="4"/>
      <c r="UXQ78" s="4"/>
      <c r="UXR78" s="4"/>
      <c r="UXS78" s="4"/>
      <c r="UXT78" s="4"/>
      <c r="UXU78" s="4"/>
      <c r="UXV78" s="4"/>
      <c r="UXW78" s="4"/>
      <c r="UXX78" s="4"/>
      <c r="UXY78" s="4"/>
      <c r="UXZ78" s="4"/>
      <c r="UYA78" s="4"/>
      <c r="UYB78" s="4"/>
      <c r="UYC78" s="4"/>
      <c r="UYD78" s="4"/>
      <c r="UYE78" s="4"/>
      <c r="UYF78" s="4"/>
      <c r="UYG78" s="4"/>
      <c r="UYH78" s="4"/>
      <c r="UYI78" s="4"/>
      <c r="UYJ78" s="4"/>
      <c r="UYK78" s="4"/>
      <c r="UYL78" s="4"/>
      <c r="UYM78" s="4"/>
      <c r="UYN78" s="4"/>
      <c r="UYO78" s="4"/>
      <c r="UYP78" s="4"/>
      <c r="UYQ78" s="4"/>
      <c r="UYR78" s="4"/>
      <c r="UYS78" s="4"/>
      <c r="UYT78" s="4"/>
      <c r="UYU78" s="4"/>
      <c r="UYV78" s="4"/>
      <c r="UYW78" s="4"/>
      <c r="UYX78" s="4"/>
      <c r="UYY78" s="4"/>
      <c r="UYZ78" s="4"/>
      <c r="UZA78" s="4"/>
      <c r="UZB78" s="4"/>
      <c r="UZC78" s="4"/>
      <c r="UZD78" s="4"/>
      <c r="UZE78" s="4"/>
      <c r="UZF78" s="4"/>
      <c r="UZG78" s="4"/>
      <c r="UZH78" s="4"/>
      <c r="UZI78" s="4"/>
      <c r="UZJ78" s="4"/>
      <c r="UZK78" s="4"/>
      <c r="UZL78" s="4"/>
      <c r="UZM78" s="4"/>
      <c r="UZN78" s="4"/>
      <c r="UZO78" s="4"/>
      <c r="UZP78" s="4"/>
      <c r="UZQ78" s="4"/>
      <c r="UZR78" s="4"/>
      <c r="UZS78" s="4"/>
      <c r="UZT78" s="4"/>
      <c r="UZU78" s="4"/>
      <c r="UZV78" s="4"/>
      <c r="UZW78" s="4"/>
      <c r="UZX78" s="4"/>
      <c r="UZY78" s="4"/>
      <c r="UZZ78" s="4"/>
      <c r="VAA78" s="4"/>
      <c r="VAB78" s="4"/>
      <c r="VAC78" s="4"/>
      <c r="VAD78" s="4"/>
      <c r="VAE78" s="4"/>
      <c r="VAF78" s="4"/>
      <c r="VAG78" s="4"/>
      <c r="VAH78" s="4"/>
      <c r="VAI78" s="4"/>
      <c r="VAJ78" s="4"/>
      <c r="VAK78" s="4"/>
      <c r="VAL78" s="4"/>
      <c r="VAM78" s="4"/>
      <c r="VAN78" s="4"/>
      <c r="VAO78" s="4"/>
      <c r="VAP78" s="4"/>
      <c r="VAQ78" s="4"/>
      <c r="VAR78" s="4"/>
      <c r="VAS78" s="4"/>
      <c r="VAT78" s="4"/>
      <c r="VAU78" s="4"/>
      <c r="VAV78" s="4"/>
      <c r="VAW78" s="4"/>
      <c r="VAX78" s="4"/>
      <c r="VAY78" s="4"/>
      <c r="VAZ78" s="4"/>
      <c r="VBA78" s="4"/>
      <c r="VBB78" s="4"/>
      <c r="VBC78" s="4"/>
      <c r="VBD78" s="4"/>
      <c r="VBE78" s="4"/>
      <c r="VBF78" s="4"/>
      <c r="VBG78" s="4"/>
      <c r="VBH78" s="4"/>
      <c r="VBI78" s="4"/>
      <c r="VBJ78" s="4"/>
      <c r="VBK78" s="4"/>
      <c r="VBL78" s="4"/>
      <c r="VBM78" s="4"/>
      <c r="VBN78" s="4"/>
      <c r="VBO78" s="4"/>
      <c r="VBP78" s="4"/>
      <c r="VBQ78" s="4"/>
      <c r="VBR78" s="4"/>
      <c r="VBS78" s="4"/>
      <c r="VBT78" s="4"/>
      <c r="VBU78" s="4"/>
      <c r="VBV78" s="4"/>
      <c r="VBW78" s="4"/>
      <c r="VBX78" s="4"/>
      <c r="VBY78" s="4"/>
      <c r="VBZ78" s="4"/>
      <c r="VCA78" s="4"/>
      <c r="VCB78" s="4"/>
      <c r="VCC78" s="4"/>
      <c r="VCD78" s="4"/>
      <c r="VCE78" s="4"/>
      <c r="VCF78" s="4"/>
      <c r="VCG78" s="4"/>
      <c r="VCH78" s="4"/>
      <c r="VCI78" s="4"/>
      <c r="VCJ78" s="4"/>
      <c r="VCK78" s="4"/>
      <c r="VCL78" s="4"/>
      <c r="VCM78" s="4"/>
      <c r="VCN78" s="4"/>
      <c r="VCO78" s="4"/>
      <c r="VCP78" s="4"/>
      <c r="VCQ78" s="4"/>
      <c r="VCR78" s="4"/>
      <c r="VCS78" s="4"/>
      <c r="VCT78" s="4"/>
      <c r="VCU78" s="4"/>
      <c r="VCV78" s="4"/>
      <c r="VCW78" s="4"/>
      <c r="VCX78" s="4"/>
      <c r="VCY78" s="4"/>
      <c r="VCZ78" s="4"/>
      <c r="VDA78" s="4"/>
      <c r="VDB78" s="4"/>
      <c r="VDC78" s="4"/>
      <c r="VDD78" s="4"/>
      <c r="VDE78" s="4"/>
      <c r="VDF78" s="4"/>
      <c r="VDG78" s="4"/>
      <c r="VDH78" s="4"/>
      <c r="VDI78" s="4"/>
      <c r="VDJ78" s="4"/>
      <c r="VDK78" s="4"/>
      <c r="VDL78" s="4"/>
      <c r="VDM78" s="4"/>
      <c r="VDN78" s="4"/>
      <c r="VDO78" s="4"/>
      <c r="VDP78" s="4"/>
      <c r="VDQ78" s="4"/>
      <c r="VDR78" s="4"/>
      <c r="VDS78" s="4"/>
      <c r="VDT78" s="4"/>
      <c r="VDU78" s="4"/>
      <c r="VDV78" s="4"/>
      <c r="VDW78" s="4"/>
      <c r="VDX78" s="4"/>
      <c r="VDY78" s="4"/>
      <c r="VDZ78" s="4"/>
      <c r="VEA78" s="4"/>
      <c r="VEB78" s="4"/>
      <c r="VEC78" s="4"/>
      <c r="VED78" s="4"/>
      <c r="VEE78" s="4"/>
      <c r="VEF78" s="4"/>
      <c r="VEG78" s="4"/>
      <c r="VEH78" s="4"/>
      <c r="VEI78" s="4"/>
      <c r="VEJ78" s="4"/>
      <c r="VEK78" s="4"/>
      <c r="VEL78" s="4"/>
      <c r="VEM78" s="4"/>
      <c r="VEN78" s="4"/>
      <c r="VEO78" s="4"/>
      <c r="VEP78" s="4"/>
      <c r="VEQ78" s="4"/>
      <c r="VER78" s="4"/>
      <c r="VES78" s="4"/>
      <c r="VET78" s="4"/>
      <c r="VEU78" s="4"/>
      <c r="VEV78" s="4"/>
      <c r="VEW78" s="4"/>
      <c r="VEX78" s="4"/>
      <c r="VEY78" s="4"/>
      <c r="VEZ78" s="4"/>
      <c r="VFA78" s="4"/>
      <c r="VFB78" s="4"/>
      <c r="VFC78" s="4"/>
      <c r="VFD78" s="4"/>
      <c r="VFE78" s="4"/>
      <c r="VFF78" s="4"/>
      <c r="VFG78" s="4"/>
      <c r="VFH78" s="4"/>
      <c r="VFI78" s="4"/>
      <c r="VFJ78" s="4"/>
      <c r="VFK78" s="4"/>
      <c r="VFL78" s="4"/>
      <c r="VFM78" s="4"/>
      <c r="VFN78" s="4"/>
      <c r="VFO78" s="4"/>
      <c r="VFP78" s="4"/>
      <c r="VFQ78" s="4"/>
      <c r="VFR78" s="4"/>
      <c r="VFS78" s="4"/>
      <c r="VFT78" s="4"/>
      <c r="VFU78" s="4"/>
      <c r="VFV78" s="4"/>
      <c r="VFW78" s="4"/>
      <c r="VFX78" s="4"/>
      <c r="VFY78" s="4"/>
      <c r="VFZ78" s="4"/>
      <c r="VGA78" s="4"/>
      <c r="VGB78" s="4"/>
      <c r="VGC78" s="4"/>
      <c r="VGD78" s="4"/>
      <c r="VGE78" s="4"/>
      <c r="VGF78" s="4"/>
      <c r="VGG78" s="4"/>
      <c r="VGH78" s="4"/>
      <c r="VGI78" s="4"/>
      <c r="VGJ78" s="4"/>
      <c r="VGK78" s="4"/>
      <c r="VGL78" s="4"/>
      <c r="VGM78" s="4"/>
      <c r="VGN78" s="4"/>
      <c r="VGO78" s="4"/>
      <c r="VGP78" s="4"/>
      <c r="VGQ78" s="4"/>
      <c r="VGR78" s="4"/>
      <c r="VGS78" s="4"/>
      <c r="VGT78" s="4"/>
      <c r="VGU78" s="4"/>
      <c r="VGV78" s="4"/>
      <c r="VGW78" s="4"/>
      <c r="VGX78" s="4"/>
      <c r="VGY78" s="4"/>
      <c r="VGZ78" s="4"/>
      <c r="VHA78" s="4"/>
      <c r="VHB78" s="4"/>
      <c r="VHC78" s="4"/>
      <c r="VHD78" s="4"/>
      <c r="VHE78" s="4"/>
      <c r="VHF78" s="4"/>
      <c r="VHG78" s="4"/>
      <c r="VHH78" s="4"/>
      <c r="VHI78" s="4"/>
      <c r="VHJ78" s="4"/>
      <c r="VHK78" s="4"/>
      <c r="VHL78" s="4"/>
      <c r="VHM78" s="4"/>
      <c r="VHN78" s="4"/>
      <c r="VHO78" s="4"/>
      <c r="VHP78" s="4"/>
      <c r="VHQ78" s="4"/>
      <c r="VHR78" s="4"/>
      <c r="VHS78" s="4"/>
      <c r="VHT78" s="4"/>
      <c r="VHU78" s="4"/>
      <c r="VHV78" s="4"/>
      <c r="VHW78" s="4"/>
      <c r="VHX78" s="4"/>
      <c r="VHY78" s="4"/>
      <c r="VHZ78" s="4"/>
      <c r="VIA78" s="4"/>
      <c r="VIB78" s="4"/>
      <c r="VIC78" s="4"/>
      <c r="VID78" s="4"/>
      <c r="VIE78" s="4"/>
      <c r="VIF78" s="4"/>
      <c r="VIG78" s="4"/>
      <c r="VIH78" s="4"/>
      <c r="VII78" s="4"/>
      <c r="VIJ78" s="4"/>
      <c r="VIK78" s="4"/>
      <c r="VIL78" s="4"/>
      <c r="VIM78" s="4"/>
      <c r="VIN78" s="4"/>
      <c r="VIO78" s="4"/>
      <c r="VIP78" s="4"/>
      <c r="VIQ78" s="4"/>
      <c r="VIR78" s="4"/>
      <c r="VIS78" s="4"/>
      <c r="VIT78" s="4"/>
      <c r="VIU78" s="4"/>
      <c r="VIV78" s="4"/>
      <c r="VIW78" s="4"/>
      <c r="VIX78" s="4"/>
      <c r="VIY78" s="4"/>
      <c r="VIZ78" s="4"/>
      <c r="VJA78" s="4"/>
      <c r="VJB78" s="4"/>
      <c r="VJC78" s="4"/>
      <c r="VJD78" s="4"/>
      <c r="VJE78" s="4"/>
      <c r="VJF78" s="4"/>
      <c r="VJG78" s="4"/>
      <c r="VJH78" s="4"/>
      <c r="VJI78" s="4"/>
      <c r="VJJ78" s="4"/>
      <c r="VJK78" s="4"/>
      <c r="VJL78" s="4"/>
      <c r="VJM78" s="4"/>
      <c r="VJN78" s="4"/>
      <c r="VJO78" s="4"/>
      <c r="VJP78" s="4"/>
      <c r="VJQ78" s="4"/>
      <c r="VJR78" s="4"/>
      <c r="VJS78" s="4"/>
      <c r="VJT78" s="4"/>
      <c r="VJU78" s="4"/>
      <c r="VJV78" s="4"/>
      <c r="VJW78" s="4"/>
      <c r="VJX78" s="4"/>
      <c r="VJY78" s="4"/>
      <c r="VJZ78" s="4"/>
      <c r="VKA78" s="4"/>
      <c r="VKB78" s="4"/>
      <c r="VKC78" s="4"/>
      <c r="VKD78" s="4"/>
      <c r="VKE78" s="4"/>
      <c r="VKF78" s="4"/>
      <c r="VKG78" s="4"/>
      <c r="VKH78" s="4"/>
      <c r="VKI78" s="4"/>
      <c r="VKJ78" s="4"/>
      <c r="VKK78" s="4"/>
      <c r="VKL78" s="4"/>
      <c r="VKM78" s="4"/>
      <c r="VKN78" s="4"/>
      <c r="VKO78" s="4"/>
      <c r="VKP78" s="4"/>
      <c r="VKQ78" s="4"/>
      <c r="VKR78" s="4"/>
      <c r="VKS78" s="4"/>
      <c r="VKT78" s="4"/>
      <c r="VKU78" s="4"/>
      <c r="VKV78" s="4"/>
      <c r="VKW78" s="4"/>
      <c r="VKX78" s="4"/>
      <c r="VKY78" s="4"/>
      <c r="VKZ78" s="4"/>
      <c r="VLA78" s="4"/>
      <c r="VLB78" s="4"/>
      <c r="VLC78" s="4"/>
      <c r="VLD78" s="4"/>
      <c r="VLE78" s="4"/>
      <c r="VLF78" s="4"/>
      <c r="VLG78" s="4"/>
      <c r="VLH78" s="4"/>
      <c r="VLI78" s="4"/>
      <c r="VLJ78" s="4"/>
      <c r="VLK78" s="4"/>
      <c r="VLL78" s="4"/>
      <c r="VLM78" s="4"/>
      <c r="VLN78" s="4"/>
      <c r="VLO78" s="4"/>
      <c r="VLP78" s="4"/>
      <c r="VLQ78" s="4"/>
      <c r="VLR78" s="4"/>
      <c r="VLS78" s="4"/>
      <c r="VLT78" s="4"/>
      <c r="VLU78" s="4"/>
      <c r="VLV78" s="4"/>
      <c r="VLW78" s="4"/>
      <c r="VLX78" s="4"/>
      <c r="VLY78" s="4"/>
      <c r="VLZ78" s="4"/>
      <c r="VMA78" s="4"/>
      <c r="VMB78" s="4"/>
      <c r="VMC78" s="4"/>
      <c r="VMD78" s="4"/>
      <c r="VME78" s="4"/>
      <c r="VMF78" s="4"/>
      <c r="VMG78" s="4"/>
      <c r="VMH78" s="4"/>
      <c r="VMI78" s="4"/>
      <c r="VMJ78" s="4"/>
      <c r="VMK78" s="4"/>
      <c r="VML78" s="4"/>
      <c r="VMM78" s="4"/>
      <c r="VMN78" s="4"/>
      <c r="VMO78" s="4"/>
      <c r="VMP78" s="4"/>
      <c r="VMQ78" s="4"/>
      <c r="VMR78" s="4"/>
      <c r="VMS78" s="4"/>
      <c r="VMT78" s="4"/>
      <c r="VMU78" s="4"/>
      <c r="VMV78" s="4"/>
      <c r="VMW78" s="4"/>
      <c r="VMX78" s="4"/>
      <c r="VMY78" s="4"/>
      <c r="VMZ78" s="4"/>
      <c r="VNA78" s="4"/>
      <c r="VNB78" s="4"/>
      <c r="VNC78" s="4"/>
      <c r="VND78" s="4"/>
      <c r="VNE78" s="4"/>
      <c r="VNF78" s="4"/>
      <c r="VNG78" s="4"/>
      <c r="VNH78" s="4"/>
      <c r="VNI78" s="4"/>
      <c r="VNJ78" s="4"/>
      <c r="VNK78" s="4"/>
      <c r="VNL78" s="4"/>
      <c r="VNM78" s="4"/>
      <c r="VNN78" s="4"/>
      <c r="VNO78" s="4"/>
      <c r="VNP78" s="4"/>
      <c r="VNQ78" s="4"/>
      <c r="VNR78" s="4"/>
      <c r="VNS78" s="4"/>
      <c r="VNT78" s="4"/>
      <c r="VNU78" s="4"/>
      <c r="VNV78" s="4"/>
      <c r="VNW78" s="4"/>
      <c r="VNX78" s="4"/>
      <c r="VNY78" s="4"/>
      <c r="VNZ78" s="4"/>
      <c r="VOA78" s="4"/>
      <c r="VOB78" s="4"/>
      <c r="VOC78" s="4"/>
      <c r="VOD78" s="4"/>
      <c r="VOE78" s="4"/>
      <c r="VOF78" s="4"/>
      <c r="VOG78" s="4"/>
      <c r="VOH78" s="4"/>
      <c r="VOI78" s="4"/>
      <c r="VOJ78" s="4"/>
      <c r="VOK78" s="4"/>
      <c r="VOL78" s="4"/>
      <c r="VOM78" s="4"/>
      <c r="VON78" s="4"/>
      <c r="VOO78" s="4"/>
      <c r="VOP78" s="4"/>
      <c r="VOQ78" s="4"/>
      <c r="VOR78" s="4"/>
      <c r="VOS78" s="4"/>
      <c r="VOT78" s="4"/>
      <c r="VOU78" s="4"/>
      <c r="VOV78" s="4"/>
      <c r="VOW78" s="4"/>
      <c r="VOX78" s="4"/>
      <c r="VOY78" s="4"/>
      <c r="VOZ78" s="4"/>
      <c r="VPA78" s="4"/>
      <c r="VPB78" s="4"/>
      <c r="VPC78" s="4"/>
      <c r="VPD78" s="4"/>
      <c r="VPE78" s="4"/>
      <c r="VPF78" s="4"/>
      <c r="VPG78" s="4"/>
      <c r="VPH78" s="4"/>
      <c r="VPI78" s="4"/>
      <c r="VPJ78" s="4"/>
      <c r="VPK78" s="4"/>
      <c r="VPL78" s="4"/>
      <c r="VPM78" s="4"/>
      <c r="VPN78" s="4"/>
      <c r="VPO78" s="4"/>
      <c r="VPP78" s="4"/>
      <c r="VPQ78" s="4"/>
      <c r="VPR78" s="4"/>
      <c r="VPS78" s="4"/>
      <c r="VPT78" s="4"/>
      <c r="VPU78" s="4"/>
      <c r="VPV78" s="4"/>
      <c r="VPW78" s="4"/>
      <c r="VPX78" s="4"/>
      <c r="VPY78" s="4"/>
      <c r="VPZ78" s="4"/>
      <c r="VQA78" s="4"/>
      <c r="VQB78" s="4"/>
      <c r="VQC78" s="4"/>
      <c r="VQD78" s="4"/>
      <c r="VQE78" s="4"/>
      <c r="VQF78" s="4"/>
      <c r="VQG78" s="4"/>
      <c r="VQH78" s="4"/>
      <c r="VQI78" s="4"/>
      <c r="VQJ78" s="4"/>
      <c r="VQK78" s="4"/>
      <c r="VQL78" s="4"/>
      <c r="VQM78" s="4"/>
      <c r="VQN78" s="4"/>
      <c r="VQO78" s="4"/>
      <c r="VQP78" s="4"/>
      <c r="VQQ78" s="4"/>
      <c r="VQR78" s="4"/>
      <c r="VQS78" s="4"/>
      <c r="VQT78" s="4"/>
      <c r="VQU78" s="4"/>
      <c r="VQV78" s="4"/>
      <c r="VQW78" s="4"/>
      <c r="VQX78" s="4"/>
      <c r="VQY78" s="4"/>
      <c r="VQZ78" s="4"/>
      <c r="VRA78" s="4"/>
      <c r="VRB78" s="4"/>
      <c r="VRC78" s="4"/>
      <c r="VRD78" s="4"/>
      <c r="VRE78" s="4"/>
      <c r="VRF78" s="4"/>
      <c r="VRG78" s="4"/>
      <c r="VRH78" s="4"/>
      <c r="VRI78" s="4"/>
      <c r="VRJ78" s="4"/>
      <c r="VRK78" s="4"/>
      <c r="VRL78" s="4"/>
      <c r="VRM78" s="4"/>
      <c r="VRN78" s="4"/>
      <c r="VRO78" s="4"/>
      <c r="VRP78" s="4"/>
      <c r="VRQ78" s="4"/>
      <c r="VRR78" s="4"/>
      <c r="VRS78" s="4"/>
      <c r="VRT78" s="4"/>
      <c r="VRU78" s="4"/>
      <c r="VRV78" s="4"/>
      <c r="VRW78" s="4"/>
      <c r="VRX78" s="4"/>
      <c r="VRY78" s="4"/>
      <c r="VRZ78" s="4"/>
      <c r="VSA78" s="4"/>
      <c r="VSB78" s="4"/>
      <c r="VSC78" s="4"/>
      <c r="VSD78" s="4"/>
      <c r="VSE78" s="4"/>
      <c r="VSF78" s="4"/>
      <c r="VSG78" s="4"/>
      <c r="VSH78" s="4"/>
      <c r="VSI78" s="4"/>
      <c r="VSJ78" s="4"/>
      <c r="VSK78" s="4"/>
      <c r="VSL78" s="4"/>
      <c r="VSM78" s="4"/>
      <c r="VSN78" s="4"/>
      <c r="VSO78" s="4"/>
      <c r="VSP78" s="4"/>
      <c r="VSQ78" s="4"/>
      <c r="VSR78" s="4"/>
      <c r="VSS78" s="4"/>
      <c r="VST78" s="4"/>
      <c r="VSU78" s="4"/>
      <c r="VSV78" s="4"/>
      <c r="VSW78" s="4"/>
      <c r="VSX78" s="4"/>
      <c r="VSY78" s="4"/>
      <c r="VSZ78" s="4"/>
      <c r="VTA78" s="4"/>
      <c r="VTB78" s="4"/>
      <c r="VTC78" s="4"/>
      <c r="VTD78" s="4"/>
      <c r="VTE78" s="4"/>
      <c r="VTF78" s="4"/>
      <c r="VTG78" s="4"/>
      <c r="VTH78" s="4"/>
      <c r="VTI78" s="4"/>
      <c r="VTJ78" s="4"/>
      <c r="VTK78" s="4"/>
      <c r="VTL78" s="4"/>
      <c r="VTM78" s="4"/>
      <c r="VTN78" s="4"/>
      <c r="VTO78" s="4"/>
      <c r="VTP78" s="4"/>
      <c r="VTQ78" s="4"/>
      <c r="VTR78" s="4"/>
      <c r="VTS78" s="4"/>
      <c r="VTT78" s="4"/>
      <c r="VTU78" s="4"/>
      <c r="VTV78" s="4"/>
      <c r="VTW78" s="4"/>
      <c r="VTX78" s="4"/>
      <c r="VTY78" s="4"/>
      <c r="VTZ78" s="4"/>
      <c r="VUA78" s="4"/>
      <c r="VUB78" s="4"/>
      <c r="VUC78" s="4"/>
      <c r="VUD78" s="4"/>
      <c r="VUE78" s="4"/>
      <c r="VUF78" s="4"/>
      <c r="VUG78" s="4"/>
      <c r="VUH78" s="4"/>
      <c r="VUI78" s="4"/>
      <c r="VUJ78" s="4"/>
      <c r="VUK78" s="4"/>
      <c r="VUL78" s="4"/>
      <c r="VUM78" s="4"/>
      <c r="VUN78" s="4"/>
      <c r="VUO78" s="4"/>
      <c r="VUP78" s="4"/>
      <c r="VUQ78" s="4"/>
      <c r="VUR78" s="4"/>
      <c r="VUS78" s="4"/>
      <c r="VUT78" s="4"/>
      <c r="VUU78" s="4"/>
      <c r="VUV78" s="4"/>
      <c r="VUW78" s="4"/>
      <c r="VUX78" s="4"/>
      <c r="VUY78" s="4"/>
      <c r="VUZ78" s="4"/>
      <c r="VVA78" s="4"/>
      <c r="VVB78" s="4"/>
      <c r="VVC78" s="4"/>
      <c r="VVD78" s="4"/>
      <c r="VVE78" s="4"/>
      <c r="VVF78" s="4"/>
      <c r="VVG78" s="4"/>
      <c r="VVH78" s="4"/>
      <c r="VVI78" s="4"/>
      <c r="VVJ78" s="4"/>
      <c r="VVK78" s="4"/>
      <c r="VVL78" s="4"/>
      <c r="VVM78" s="4"/>
      <c r="VVN78" s="4"/>
      <c r="VVO78" s="4"/>
      <c r="VVP78" s="4"/>
      <c r="VVQ78" s="4"/>
      <c r="VVR78" s="4"/>
      <c r="VVS78" s="4"/>
      <c r="VVT78" s="4"/>
      <c r="VVU78" s="4"/>
      <c r="VVV78" s="4"/>
      <c r="VVW78" s="4"/>
      <c r="VVX78" s="4"/>
      <c r="VVY78" s="4"/>
      <c r="VVZ78" s="4"/>
      <c r="VWA78" s="4"/>
      <c r="VWB78" s="4"/>
      <c r="VWC78" s="4"/>
      <c r="VWD78" s="4"/>
      <c r="VWE78" s="4"/>
      <c r="VWF78" s="4"/>
      <c r="VWG78" s="4"/>
      <c r="VWH78" s="4"/>
      <c r="VWI78" s="4"/>
      <c r="VWJ78" s="4"/>
      <c r="VWK78" s="4"/>
      <c r="VWL78" s="4"/>
      <c r="VWM78" s="4"/>
      <c r="VWN78" s="4"/>
      <c r="VWO78" s="4"/>
      <c r="VWP78" s="4"/>
      <c r="VWQ78" s="4"/>
      <c r="VWR78" s="4"/>
      <c r="VWS78" s="4"/>
      <c r="VWT78" s="4"/>
      <c r="VWU78" s="4"/>
      <c r="VWV78" s="4"/>
      <c r="VWW78" s="4"/>
      <c r="VWX78" s="4"/>
      <c r="VWY78" s="4"/>
      <c r="VWZ78" s="4"/>
      <c r="VXA78" s="4"/>
      <c r="VXB78" s="4"/>
      <c r="VXC78" s="4"/>
      <c r="VXD78" s="4"/>
      <c r="VXE78" s="4"/>
      <c r="VXF78" s="4"/>
      <c r="VXG78" s="4"/>
      <c r="VXH78" s="4"/>
      <c r="VXI78" s="4"/>
      <c r="VXJ78" s="4"/>
      <c r="VXK78" s="4"/>
      <c r="VXL78" s="4"/>
      <c r="VXM78" s="4"/>
      <c r="VXN78" s="4"/>
      <c r="VXO78" s="4"/>
      <c r="VXP78" s="4"/>
      <c r="VXQ78" s="4"/>
      <c r="VXR78" s="4"/>
      <c r="VXS78" s="4"/>
      <c r="VXT78" s="4"/>
      <c r="VXU78" s="4"/>
      <c r="VXV78" s="4"/>
      <c r="VXW78" s="4"/>
      <c r="VXX78" s="4"/>
      <c r="VXY78" s="4"/>
      <c r="VXZ78" s="4"/>
      <c r="VYA78" s="4"/>
      <c r="VYB78" s="4"/>
      <c r="VYC78" s="4"/>
      <c r="VYD78" s="4"/>
      <c r="VYE78" s="4"/>
      <c r="VYF78" s="4"/>
      <c r="VYG78" s="4"/>
      <c r="VYH78" s="4"/>
      <c r="VYI78" s="4"/>
      <c r="VYJ78" s="4"/>
      <c r="VYK78" s="4"/>
      <c r="VYL78" s="4"/>
      <c r="VYM78" s="4"/>
      <c r="VYN78" s="4"/>
      <c r="VYO78" s="4"/>
      <c r="VYP78" s="4"/>
      <c r="VYQ78" s="4"/>
      <c r="VYR78" s="4"/>
      <c r="VYS78" s="4"/>
      <c r="VYT78" s="4"/>
      <c r="VYU78" s="4"/>
      <c r="VYV78" s="4"/>
      <c r="VYW78" s="4"/>
      <c r="VYX78" s="4"/>
      <c r="VYY78" s="4"/>
      <c r="VYZ78" s="4"/>
      <c r="VZA78" s="4"/>
      <c r="VZB78" s="4"/>
      <c r="VZC78" s="4"/>
      <c r="VZD78" s="4"/>
      <c r="VZE78" s="4"/>
      <c r="VZF78" s="4"/>
      <c r="VZG78" s="4"/>
      <c r="VZH78" s="4"/>
      <c r="VZI78" s="4"/>
      <c r="VZJ78" s="4"/>
      <c r="VZK78" s="4"/>
      <c r="VZL78" s="4"/>
      <c r="VZM78" s="4"/>
      <c r="VZN78" s="4"/>
      <c r="VZO78" s="4"/>
      <c r="VZP78" s="4"/>
      <c r="VZQ78" s="4"/>
      <c r="VZR78" s="4"/>
      <c r="VZS78" s="4"/>
      <c r="VZT78" s="4"/>
      <c r="VZU78" s="4"/>
      <c r="VZV78" s="4"/>
      <c r="VZW78" s="4"/>
      <c r="VZX78" s="4"/>
      <c r="VZY78" s="4"/>
      <c r="VZZ78" s="4"/>
      <c r="WAA78" s="4"/>
      <c r="WAB78" s="4"/>
      <c r="WAC78" s="4"/>
      <c r="WAD78" s="4"/>
      <c r="WAE78" s="4"/>
      <c r="WAF78" s="4"/>
      <c r="WAG78" s="4"/>
      <c r="WAH78" s="4"/>
      <c r="WAI78" s="4"/>
      <c r="WAJ78" s="4"/>
      <c r="WAK78" s="4"/>
      <c r="WAL78" s="4"/>
      <c r="WAM78" s="4"/>
      <c r="WAN78" s="4"/>
      <c r="WAO78" s="4"/>
      <c r="WAP78" s="4"/>
      <c r="WAQ78" s="4"/>
      <c r="WAR78" s="4"/>
      <c r="WAS78" s="4"/>
      <c r="WAT78" s="4"/>
      <c r="WAU78" s="4"/>
      <c r="WAV78" s="4"/>
      <c r="WAW78" s="4"/>
      <c r="WAX78" s="4"/>
      <c r="WAY78" s="4"/>
      <c r="WAZ78" s="4"/>
      <c r="WBA78" s="4"/>
      <c r="WBB78" s="4"/>
      <c r="WBC78" s="4"/>
      <c r="WBD78" s="4"/>
      <c r="WBE78" s="4"/>
      <c r="WBF78" s="4"/>
      <c r="WBG78" s="4"/>
      <c r="WBH78" s="4"/>
      <c r="WBI78" s="4"/>
      <c r="WBJ78" s="4"/>
      <c r="WBK78" s="4"/>
      <c r="WBL78" s="4"/>
      <c r="WBM78" s="4"/>
      <c r="WBN78" s="4"/>
      <c r="WBO78" s="4"/>
      <c r="WBP78" s="4"/>
      <c r="WBQ78" s="4"/>
      <c r="WBR78" s="4"/>
      <c r="WBS78" s="4"/>
      <c r="WBT78" s="4"/>
      <c r="WBU78" s="4"/>
      <c r="WBV78" s="4"/>
      <c r="WBW78" s="4"/>
      <c r="WBX78" s="4"/>
      <c r="WBY78" s="4"/>
      <c r="WBZ78" s="4"/>
      <c r="WCA78" s="4"/>
      <c r="WCB78" s="4"/>
      <c r="WCC78" s="4"/>
      <c r="WCD78" s="4"/>
      <c r="WCE78" s="4"/>
      <c r="WCF78" s="4"/>
      <c r="WCG78" s="4"/>
      <c r="WCH78" s="4"/>
      <c r="WCI78" s="4"/>
      <c r="WCJ78" s="4"/>
      <c r="WCK78" s="4"/>
      <c r="WCL78" s="4"/>
      <c r="WCM78" s="4"/>
      <c r="WCN78" s="4"/>
      <c r="WCO78" s="4"/>
      <c r="WCP78" s="4"/>
      <c r="WCQ78" s="4"/>
      <c r="WCR78" s="4"/>
      <c r="WCS78" s="4"/>
      <c r="WCT78" s="4"/>
      <c r="WCU78" s="4"/>
      <c r="WCV78" s="4"/>
      <c r="WCW78" s="4"/>
      <c r="WCX78" s="4"/>
      <c r="WCY78" s="4"/>
      <c r="WCZ78" s="4"/>
      <c r="WDA78" s="4"/>
      <c r="WDB78" s="4"/>
      <c r="WDC78" s="4"/>
      <c r="WDD78" s="4"/>
      <c r="WDE78" s="4"/>
      <c r="WDF78" s="4"/>
      <c r="WDG78" s="4"/>
      <c r="WDH78" s="4"/>
      <c r="WDI78" s="4"/>
      <c r="WDJ78" s="4"/>
      <c r="WDK78" s="4"/>
      <c r="WDL78" s="4"/>
      <c r="WDM78" s="4"/>
      <c r="WDN78" s="4"/>
      <c r="WDO78" s="4"/>
      <c r="WDP78" s="4"/>
      <c r="WDQ78" s="4"/>
      <c r="WDR78" s="4"/>
      <c r="WDS78" s="4"/>
      <c r="WDT78" s="4"/>
      <c r="WDU78" s="4"/>
      <c r="WDV78" s="4"/>
      <c r="WDW78" s="4"/>
      <c r="WDX78" s="4"/>
      <c r="WDY78" s="4"/>
      <c r="WDZ78" s="4"/>
      <c r="WEA78" s="4"/>
      <c r="WEB78" s="4"/>
      <c r="WEC78" s="4"/>
      <c r="WED78" s="4"/>
      <c r="WEE78" s="4"/>
      <c r="WEF78" s="4"/>
      <c r="WEG78" s="4"/>
      <c r="WEH78" s="4"/>
      <c r="WEI78" s="4"/>
      <c r="WEJ78" s="4"/>
      <c r="WEK78" s="4"/>
      <c r="WEL78" s="4"/>
      <c r="WEM78" s="4"/>
      <c r="WEN78" s="4"/>
      <c r="WEO78" s="4"/>
      <c r="WEP78" s="4"/>
      <c r="WEQ78" s="4"/>
      <c r="WER78" s="4"/>
      <c r="WES78" s="4"/>
      <c r="WET78" s="4"/>
      <c r="WEU78" s="4"/>
      <c r="WEV78" s="4"/>
      <c r="WEW78" s="4"/>
      <c r="WEX78" s="4"/>
      <c r="WEY78" s="4"/>
      <c r="WEZ78" s="4"/>
      <c r="WFA78" s="4"/>
      <c r="WFB78" s="4"/>
      <c r="WFC78" s="4"/>
      <c r="WFD78" s="4"/>
      <c r="WFE78" s="4"/>
      <c r="WFF78" s="4"/>
      <c r="WFG78" s="4"/>
      <c r="WFH78" s="4"/>
      <c r="WFI78" s="4"/>
      <c r="WFJ78" s="4"/>
      <c r="WFK78" s="4"/>
      <c r="WFL78" s="4"/>
      <c r="WFM78" s="4"/>
      <c r="WFN78" s="4"/>
      <c r="WFO78" s="4"/>
      <c r="WFP78" s="4"/>
      <c r="WFQ78" s="4"/>
      <c r="WFR78" s="4"/>
      <c r="WFS78" s="4"/>
      <c r="WFT78" s="4"/>
      <c r="WFU78" s="4"/>
      <c r="WFV78" s="4"/>
      <c r="WFW78" s="4"/>
      <c r="WFX78" s="4"/>
      <c r="WFY78" s="4"/>
      <c r="WFZ78" s="4"/>
      <c r="WGA78" s="4"/>
      <c r="WGB78" s="4"/>
      <c r="WGC78" s="4"/>
      <c r="WGD78" s="4"/>
      <c r="WGE78" s="4"/>
      <c r="WGF78" s="4"/>
      <c r="WGG78" s="4"/>
      <c r="WGH78" s="4"/>
      <c r="WGI78" s="4"/>
      <c r="WGJ78" s="4"/>
      <c r="WGK78" s="4"/>
      <c r="WGL78" s="4"/>
      <c r="WGM78" s="4"/>
      <c r="WGN78" s="4"/>
      <c r="WGO78" s="4"/>
      <c r="WGP78" s="4"/>
      <c r="WGQ78" s="4"/>
      <c r="WGR78" s="4"/>
      <c r="WGS78" s="4"/>
      <c r="WGT78" s="4"/>
      <c r="WGU78" s="4"/>
      <c r="WGV78" s="4"/>
      <c r="WGW78" s="4"/>
      <c r="WGX78" s="4"/>
      <c r="WGY78" s="4"/>
      <c r="WGZ78" s="4"/>
      <c r="WHA78" s="4"/>
      <c r="WHB78" s="4"/>
      <c r="WHC78" s="4"/>
      <c r="WHD78" s="4"/>
      <c r="WHE78" s="4"/>
      <c r="WHF78" s="4"/>
      <c r="WHG78" s="4"/>
      <c r="WHH78" s="4"/>
      <c r="WHI78" s="4"/>
      <c r="WHJ78" s="4"/>
      <c r="WHK78" s="4"/>
      <c r="WHL78" s="4"/>
      <c r="WHM78" s="4"/>
      <c r="WHN78" s="4"/>
      <c r="WHO78" s="4"/>
      <c r="WHP78" s="4"/>
      <c r="WHQ78" s="4"/>
      <c r="WHR78" s="4"/>
      <c r="WHS78" s="4"/>
      <c r="WHT78" s="4"/>
      <c r="WHU78" s="4"/>
      <c r="WHV78" s="4"/>
      <c r="WHW78" s="4"/>
      <c r="WHX78" s="4"/>
      <c r="WHY78" s="4"/>
      <c r="WHZ78" s="4"/>
      <c r="WIA78" s="4"/>
      <c r="WIB78" s="4"/>
      <c r="WIC78" s="4"/>
      <c r="WID78" s="4"/>
      <c r="WIE78" s="4"/>
      <c r="WIF78" s="4"/>
      <c r="WIG78" s="4"/>
      <c r="WIH78" s="4"/>
      <c r="WII78" s="4"/>
      <c r="WIJ78" s="4"/>
      <c r="WIK78" s="4"/>
      <c r="WIL78" s="4"/>
      <c r="WIM78" s="4"/>
      <c r="WIN78" s="4"/>
      <c r="WIO78" s="4"/>
      <c r="WIP78" s="4"/>
      <c r="WIQ78" s="4"/>
      <c r="WIR78" s="4"/>
      <c r="WIS78" s="4"/>
      <c r="WIT78" s="4"/>
      <c r="WIU78" s="4"/>
      <c r="WIV78" s="4"/>
      <c r="WIW78" s="4"/>
      <c r="WIX78" s="4"/>
      <c r="WIY78" s="4"/>
      <c r="WIZ78" s="4"/>
      <c r="WJA78" s="4"/>
      <c r="WJB78" s="4"/>
      <c r="WJC78" s="4"/>
      <c r="WJD78" s="4"/>
      <c r="WJE78" s="4"/>
      <c r="WJF78" s="4"/>
      <c r="WJG78" s="4"/>
      <c r="WJH78" s="4"/>
      <c r="WJI78" s="4"/>
      <c r="WJJ78" s="4"/>
      <c r="WJK78" s="4"/>
      <c r="WJL78" s="4"/>
      <c r="WJM78" s="4"/>
      <c r="WJN78" s="4"/>
      <c r="WJO78" s="4"/>
      <c r="WJP78" s="4"/>
      <c r="WJQ78" s="4"/>
      <c r="WJR78" s="4"/>
      <c r="WJS78" s="4"/>
      <c r="WJT78" s="4"/>
      <c r="WJU78" s="4"/>
      <c r="WJV78" s="4"/>
      <c r="WJW78" s="4"/>
      <c r="WJX78" s="4"/>
      <c r="WJY78" s="4"/>
      <c r="WJZ78" s="4"/>
      <c r="WKA78" s="4"/>
      <c r="WKB78" s="4"/>
      <c r="WKC78" s="4"/>
      <c r="WKD78" s="4"/>
      <c r="WKE78" s="4"/>
      <c r="WKF78" s="4"/>
      <c r="WKG78" s="4"/>
      <c r="WKH78" s="4"/>
      <c r="WKI78" s="4"/>
      <c r="WKJ78" s="4"/>
      <c r="WKK78" s="4"/>
      <c r="WKL78" s="4"/>
      <c r="WKM78" s="4"/>
      <c r="WKN78" s="4"/>
      <c r="WKO78" s="4"/>
      <c r="WKP78" s="4"/>
      <c r="WKQ78" s="4"/>
      <c r="WKR78" s="4"/>
      <c r="WKS78" s="4"/>
      <c r="WKT78" s="4"/>
      <c r="WKU78" s="4"/>
      <c r="WKV78" s="4"/>
      <c r="WKW78" s="4"/>
      <c r="WKX78" s="4"/>
      <c r="WKY78" s="4"/>
      <c r="WKZ78" s="4"/>
      <c r="WLA78" s="4"/>
      <c r="WLB78" s="4"/>
      <c r="WLC78" s="4"/>
      <c r="WLD78" s="4"/>
      <c r="WLE78" s="4"/>
      <c r="WLF78" s="4"/>
      <c r="WLG78" s="4"/>
      <c r="WLH78" s="4"/>
      <c r="WLI78" s="4"/>
      <c r="WLJ78" s="4"/>
      <c r="WLK78" s="4"/>
      <c r="WLL78" s="4"/>
      <c r="WLM78" s="4"/>
      <c r="WLN78" s="4"/>
      <c r="WLO78" s="4"/>
      <c r="WLP78" s="4"/>
      <c r="WLQ78" s="4"/>
      <c r="WLR78" s="4"/>
      <c r="WLS78" s="4"/>
      <c r="WLT78" s="4"/>
      <c r="WLU78" s="4"/>
      <c r="WLV78" s="4"/>
      <c r="WLW78" s="4"/>
      <c r="WLX78" s="4"/>
      <c r="WLY78" s="4"/>
      <c r="WLZ78" s="4"/>
      <c r="WMA78" s="4"/>
      <c r="WMB78" s="4"/>
      <c r="WMC78" s="4"/>
      <c r="WMD78" s="4"/>
      <c r="WME78" s="4"/>
      <c r="WMF78" s="4"/>
      <c r="WMG78" s="4"/>
      <c r="WMH78" s="4"/>
      <c r="WMI78" s="4"/>
      <c r="WMJ78" s="4"/>
      <c r="WMK78" s="4"/>
      <c r="WML78" s="4"/>
      <c r="WMM78" s="4"/>
      <c r="WMN78" s="4"/>
      <c r="WMO78" s="4"/>
      <c r="WMP78" s="4"/>
      <c r="WMQ78" s="4"/>
      <c r="WMR78" s="4"/>
      <c r="WMS78" s="4"/>
      <c r="WMT78" s="4"/>
      <c r="WMU78" s="4"/>
      <c r="WMV78" s="4"/>
      <c r="WMW78" s="4"/>
      <c r="WMX78" s="4"/>
      <c r="WMY78" s="4"/>
      <c r="WMZ78" s="4"/>
      <c r="WNA78" s="4"/>
      <c r="WNB78" s="4"/>
      <c r="WNC78" s="4"/>
      <c r="WND78" s="4"/>
      <c r="WNE78" s="4"/>
      <c r="WNF78" s="4"/>
      <c r="WNG78" s="4"/>
      <c r="WNH78" s="4"/>
      <c r="WNI78" s="4"/>
      <c r="WNJ78" s="4"/>
      <c r="WNK78" s="4"/>
      <c r="WNL78" s="4"/>
      <c r="WNM78" s="4"/>
      <c r="WNN78" s="4"/>
      <c r="WNO78" s="4"/>
      <c r="WNP78" s="4"/>
      <c r="WNQ78" s="4"/>
      <c r="WNR78" s="4"/>
      <c r="WNS78" s="4"/>
      <c r="WNT78" s="4"/>
      <c r="WNU78" s="4"/>
      <c r="WNV78" s="4"/>
      <c r="WNW78" s="4"/>
      <c r="WNX78" s="4"/>
      <c r="WNY78" s="4"/>
      <c r="WNZ78" s="4"/>
      <c r="WOA78" s="4"/>
      <c r="WOB78" s="4"/>
      <c r="WOC78" s="4"/>
      <c r="WOD78" s="4"/>
      <c r="WOE78" s="4"/>
      <c r="WOF78" s="4"/>
      <c r="WOG78" s="4"/>
      <c r="WOH78" s="4"/>
      <c r="WOI78" s="4"/>
      <c r="WOJ78" s="4"/>
      <c r="WOK78" s="4"/>
      <c r="WOL78" s="4"/>
      <c r="WOM78" s="4"/>
      <c r="WON78" s="4"/>
      <c r="WOO78" s="4"/>
      <c r="WOP78" s="4"/>
      <c r="WOQ78" s="4"/>
      <c r="WOR78" s="4"/>
      <c r="WOS78" s="4"/>
      <c r="WOT78" s="4"/>
      <c r="WOU78" s="4"/>
      <c r="WOV78" s="4"/>
      <c r="WOW78" s="4"/>
      <c r="WOX78" s="4"/>
      <c r="WOY78" s="4"/>
      <c r="WOZ78" s="4"/>
      <c r="WPA78" s="4"/>
      <c r="WPB78" s="4"/>
      <c r="WPC78" s="4"/>
      <c r="WPD78" s="4"/>
      <c r="WPE78" s="4"/>
      <c r="WPF78" s="4"/>
      <c r="WPG78" s="4"/>
      <c r="WPH78" s="4"/>
      <c r="WPI78" s="4"/>
      <c r="WPJ78" s="4"/>
      <c r="WPK78" s="4"/>
      <c r="WPL78" s="4"/>
      <c r="WPM78" s="4"/>
      <c r="WPN78" s="4"/>
      <c r="WPO78" s="4"/>
      <c r="WPP78" s="4"/>
      <c r="WPQ78" s="4"/>
      <c r="WPR78" s="4"/>
      <c r="WPS78" s="4"/>
      <c r="WPT78" s="4"/>
      <c r="WPU78" s="4"/>
      <c r="WPV78" s="4"/>
      <c r="WPW78" s="4"/>
      <c r="WPX78" s="4"/>
      <c r="WPY78" s="4"/>
      <c r="WPZ78" s="4"/>
      <c r="WQA78" s="4"/>
      <c r="WQB78" s="4"/>
      <c r="WQC78" s="4"/>
      <c r="WQD78" s="4"/>
      <c r="WQE78" s="4"/>
      <c r="WQF78" s="4"/>
      <c r="WQG78" s="4"/>
      <c r="WQH78" s="4"/>
      <c r="WQI78" s="4"/>
      <c r="WQJ78" s="4"/>
      <c r="WQK78" s="4"/>
      <c r="WQL78" s="4"/>
      <c r="WQM78" s="4"/>
      <c r="WQN78" s="4"/>
      <c r="WQO78" s="4"/>
      <c r="WQP78" s="4"/>
      <c r="WQQ78" s="4"/>
      <c r="WQR78" s="4"/>
      <c r="WQS78" s="4"/>
      <c r="WQT78" s="4"/>
      <c r="WQU78" s="4"/>
      <c r="WQV78" s="4"/>
      <c r="WQW78" s="4"/>
      <c r="WQX78" s="4"/>
      <c r="WQY78" s="4"/>
      <c r="WQZ78" s="4"/>
      <c r="WRA78" s="4"/>
      <c r="WRB78" s="4"/>
      <c r="WRC78" s="4"/>
      <c r="WRD78" s="4"/>
      <c r="WRE78" s="4"/>
      <c r="WRF78" s="4"/>
      <c r="WRG78" s="4"/>
      <c r="WRH78" s="4"/>
      <c r="WRI78" s="4"/>
      <c r="WRJ78" s="4"/>
      <c r="WRK78" s="4"/>
      <c r="WRL78" s="4"/>
      <c r="WRM78" s="4"/>
      <c r="WRN78" s="4"/>
      <c r="WRO78" s="4"/>
      <c r="WRP78" s="4"/>
      <c r="WRQ78" s="4"/>
      <c r="WRR78" s="4"/>
      <c r="WRS78" s="4"/>
      <c r="WRT78" s="4"/>
      <c r="WRU78" s="4"/>
      <c r="WRV78" s="4"/>
      <c r="WRW78" s="4"/>
      <c r="WRX78" s="4"/>
      <c r="WRY78" s="4"/>
      <c r="WRZ78" s="4"/>
      <c r="WSA78" s="4"/>
      <c r="WSB78" s="4"/>
      <c r="WSC78" s="4"/>
      <c r="WSD78" s="4"/>
      <c r="WSE78" s="4"/>
      <c r="WSF78" s="4"/>
      <c r="WSG78" s="4"/>
      <c r="WSH78" s="4"/>
      <c r="WSI78" s="4"/>
      <c r="WSJ78" s="4"/>
      <c r="WSK78" s="4"/>
      <c r="WSL78" s="4"/>
      <c r="WSM78" s="4"/>
      <c r="WSN78" s="4"/>
      <c r="WSO78" s="4"/>
      <c r="WSP78" s="4"/>
      <c r="WSQ78" s="4"/>
      <c r="WSR78" s="4"/>
      <c r="WSS78" s="4"/>
      <c r="WST78" s="4"/>
      <c r="WSU78" s="4"/>
      <c r="WSV78" s="4"/>
      <c r="WSW78" s="4"/>
      <c r="WSX78" s="4"/>
      <c r="WSY78" s="4"/>
      <c r="WSZ78" s="4"/>
      <c r="WTA78" s="4"/>
      <c r="WTB78" s="4"/>
      <c r="WTC78" s="4"/>
      <c r="WTD78" s="4"/>
      <c r="WTE78" s="4"/>
      <c r="WTF78" s="4"/>
      <c r="WTG78" s="4"/>
      <c r="WTH78" s="4"/>
      <c r="WTI78" s="4"/>
      <c r="WTJ78" s="4"/>
      <c r="WTK78" s="4"/>
      <c r="WTL78" s="4"/>
      <c r="WTM78" s="4"/>
      <c r="WTN78" s="4"/>
      <c r="WTO78" s="4"/>
      <c r="WTP78" s="4"/>
      <c r="WTQ78" s="4"/>
      <c r="WTR78" s="4"/>
      <c r="WTS78" s="4"/>
      <c r="WTT78" s="4"/>
      <c r="WTU78" s="4"/>
      <c r="WTV78" s="4"/>
      <c r="WTW78" s="4"/>
      <c r="WTX78" s="4"/>
      <c r="WTY78" s="4"/>
      <c r="WTZ78" s="4"/>
      <c r="WUA78" s="4"/>
      <c r="WUB78" s="4"/>
      <c r="WUC78" s="4"/>
      <c r="WUD78" s="4"/>
      <c r="WUE78" s="4"/>
      <c r="WUF78" s="4"/>
      <c r="WUG78" s="4"/>
      <c r="WUH78" s="4"/>
      <c r="WUI78" s="4"/>
      <c r="WUJ78" s="4"/>
      <c r="WUK78" s="4"/>
      <c r="WUL78" s="4"/>
      <c r="WUM78" s="4"/>
      <c r="WUN78" s="4"/>
      <c r="WUO78" s="4"/>
      <c r="WUP78" s="4"/>
      <c r="WUQ78" s="4"/>
      <c r="WUR78" s="4"/>
      <c r="WUS78" s="4"/>
      <c r="WUT78" s="4"/>
      <c r="WUU78" s="4"/>
      <c r="WUV78" s="4"/>
      <c r="WUW78" s="4"/>
      <c r="WUX78" s="4"/>
      <c r="WUY78" s="4"/>
      <c r="WUZ78" s="4"/>
      <c r="WVA78" s="4"/>
      <c r="WVB78" s="4"/>
      <c r="WVC78" s="4"/>
      <c r="WVD78" s="4"/>
      <c r="WVE78" s="4"/>
      <c r="WVF78" s="4"/>
      <c r="WVG78" s="4"/>
      <c r="WVH78" s="4"/>
      <c r="WVI78" s="4"/>
      <c r="WVJ78" s="4"/>
      <c r="WVK78" s="4"/>
      <c r="WVL78" s="4"/>
      <c r="WVM78" s="4"/>
      <c r="WVN78" s="4"/>
      <c r="WVO78" s="4"/>
    </row>
    <row r="79" spans="2:16135" s="3" customFormat="1" ht="30" customHeight="1">
      <c r="B79" s="2"/>
      <c r="C79" s="2"/>
      <c r="V79" s="195" t="s">
        <v>60</v>
      </c>
      <c r="W79" s="203" t="str">
        <f>IF(D$24=1,"独居",IF(D$24=2,"在宅で同居者あり",IF(D$24=3,"施設入居",IF(D$24="","",D$24))))</f>
        <v/>
      </c>
      <c r="X79" s="329" t="str">
        <f>IF(H$24=1,"独居",IF(H$24=2,"在宅で同居者あり",IF(H$24=3,"施設入居",IF(H$24="","",H$24))))</f>
        <v/>
      </c>
      <c r="Y79" s="321"/>
    </row>
    <row r="80" spans="2:16135" s="3" customFormat="1" ht="93.75" customHeight="1">
      <c r="B80" s="2"/>
      <c r="C80" s="2"/>
      <c r="V80" s="119" t="s">
        <v>61</v>
      </c>
      <c r="W80" s="74" t="str">
        <f>IF(D$25="","",D$25)</f>
        <v/>
      </c>
      <c r="X80" s="310" t="str">
        <f>IF(H$25="","",H$25)</f>
        <v/>
      </c>
      <c r="Y80" s="323"/>
    </row>
    <row r="81" spans="2:30" s="12" customFormat="1" ht="93.75" customHeight="1" thickBot="1">
      <c r="B81" s="2"/>
      <c r="C81" s="2"/>
      <c r="D81" s="3"/>
      <c r="E81" s="3"/>
      <c r="F81" s="3"/>
      <c r="G81" s="3"/>
      <c r="H81" s="3"/>
      <c r="I81" s="3"/>
      <c r="J81" s="3"/>
      <c r="K81" s="3"/>
      <c r="L81" s="3"/>
      <c r="M81" s="3"/>
      <c r="N81" s="3"/>
      <c r="O81" s="3"/>
      <c r="P81" s="3"/>
      <c r="Q81" s="3"/>
      <c r="R81" s="3"/>
      <c r="S81" s="3"/>
      <c r="T81" s="3"/>
      <c r="U81" s="3"/>
      <c r="V81" s="120" t="s">
        <v>63</v>
      </c>
      <c r="W81" s="75" t="str">
        <f>IF(D$26="","",D$26)</f>
        <v/>
      </c>
      <c r="X81" s="330" t="str">
        <f>IF(H$26="","",H$26)</f>
        <v/>
      </c>
      <c r="Y81" s="323"/>
      <c r="AD81" s="3"/>
    </row>
    <row r="82" spans="2:30" s="3" customFormat="1" ht="27.75" customHeight="1">
      <c r="B82" s="2"/>
      <c r="C82" s="2"/>
      <c r="V82" s="197" t="s">
        <v>64</v>
      </c>
      <c r="W82" s="207" t="str">
        <f>IF(D$27="","",D$27)</f>
        <v/>
      </c>
      <c r="X82" s="311" t="str">
        <f>IF(H$27="","",H$27)</f>
        <v/>
      </c>
      <c r="Y82" s="322"/>
    </row>
    <row r="83" spans="2:30" s="3" customFormat="1" ht="27.75" customHeight="1" thickBot="1">
      <c r="B83" s="2"/>
      <c r="C83" s="2"/>
      <c r="V83" s="196" t="s">
        <v>65</v>
      </c>
      <c r="W83" s="204" t="str">
        <f>IF($D28="","",$D28)</f>
        <v/>
      </c>
      <c r="X83" s="312" t="str">
        <f>IF(H$28="","",H$28)</f>
        <v/>
      </c>
      <c r="Y83" s="324"/>
    </row>
    <row r="84" spans="2:30" s="3" customFormat="1" ht="42" customHeight="1">
      <c r="B84" s="2"/>
      <c r="C84" s="2"/>
      <c r="V84" s="199" t="s">
        <v>109</v>
      </c>
      <c r="W84" s="77" t="str">
        <f>IF(D29=1,"アルツハイマー型認知症",IF(D29=2,"脳血管性認知症",IF(D29=3,"前頭葉型認知症",IF(D29=4,"パーキンソン病",IF(D29=5,"レビー小体型認知症","")))))</f>
        <v/>
      </c>
      <c r="X84" s="313" t="str">
        <f>IF(H29=1,"アルツハイマー型認知症",IF(H29=2,"脳血管性認知症",IF(H29=3,"前頭葉型認知症",IF(H29=4,"パーキンソン病",IF(H29=5,"レビー小体型認知症","")))))</f>
        <v/>
      </c>
      <c r="Y84" s="325"/>
    </row>
    <row r="85" spans="2:30" s="3" customFormat="1" ht="27.75" customHeight="1">
      <c r="V85" s="198" t="s">
        <v>111</v>
      </c>
      <c r="W85" s="205" t="str">
        <f>IF($D30="","",$D30)</f>
        <v/>
      </c>
      <c r="X85" s="314" t="str">
        <f>IF($H30="","",$H30)</f>
        <v/>
      </c>
      <c r="Y85" s="322"/>
    </row>
    <row r="86" spans="2:30" s="3" customFormat="1" ht="42" customHeight="1">
      <c r="V86" s="200" t="s">
        <v>110</v>
      </c>
      <c r="W86" s="76" t="str">
        <f>IF(D31=1,"アルツハイマー型認知症",IF(D31=2,"脳血管性認知症",IF(D31=3,"前頭葉型認知症",IF(D31=4,"パーキンソン病",IF(D31=5,"レビー小体型認知症","")))))</f>
        <v/>
      </c>
      <c r="X86" s="315" t="str">
        <f>IF(H31=1,"アルツハイマー型認知症",IF(H31=2,"脳血管性認知症",IF(H31=3,"前頭葉型認知症",IF(H31=4,"パーキンソン病",IF(H31=5,"レビー小体型認知症","")))))</f>
        <v/>
      </c>
      <c r="Y86" s="325"/>
      <c r="AA86" s="5" t="s">
        <v>165</v>
      </c>
    </row>
    <row r="87" spans="2:30" s="3" customFormat="1" ht="27.75" customHeight="1">
      <c r="V87" s="198" t="s">
        <v>111</v>
      </c>
      <c r="W87" s="206" t="str">
        <f>IF($D32="","",$D32)</f>
        <v/>
      </c>
      <c r="X87" s="314" t="str">
        <f>IF($H32="","",$H32)</f>
        <v/>
      </c>
      <c r="Y87" s="322"/>
      <c r="Z87" s="78"/>
      <c r="AA87" s="3">
        <v>1</v>
      </c>
      <c r="AB87" s="3" t="s">
        <v>121</v>
      </c>
    </row>
    <row r="88" spans="2:30" s="3" customFormat="1" ht="42.75" customHeight="1">
      <c r="V88" s="121" t="s">
        <v>115</v>
      </c>
      <c r="W88" s="210" t="str">
        <f>IF(D33="","",IF(ISERROR(VLOOKUP(D33,$AA$87:$AB$99,2,FALSE))=TRUE,D33,VLOOKUP(D33,$AA$87:$AB$99,2,FALSE)))</f>
        <v/>
      </c>
      <c r="X88" s="316" t="str">
        <f>IF(H33="","",IF(ISERROR(VLOOKUP(H33,$AA$87:$AB$99,2,FALSE))=TRUE,H33,VLOOKUP(H33,$AA$87:$AB$99,2,FALSE)))</f>
        <v/>
      </c>
      <c r="Y88" s="326"/>
      <c r="AA88" s="3">
        <v>2</v>
      </c>
      <c r="AB88" s="3" t="s">
        <v>122</v>
      </c>
    </row>
    <row r="89" spans="2:30" s="3" customFormat="1" ht="42.75" customHeight="1" thickBot="1">
      <c r="V89" s="122" t="s">
        <v>114</v>
      </c>
      <c r="W89" s="73" t="str">
        <f>IF(D34="","",IF(ISERROR(VLOOKUP(D34,$AA$87:$AB$99,2,FALSE))=TRUE,D34,VLOOKUP(D34,$AA$87:$AB$99,2,FALSE)))</f>
        <v/>
      </c>
      <c r="X89" s="331" t="str">
        <f>IF(H34="","",IF(ISERROR(VLOOKUP(H34,$AA$87:$AB$99,2,FALSE))=TRUE,H34,VLOOKUP(H34,$AA$87:$AB$99,2,FALSE)))</f>
        <v/>
      </c>
      <c r="Y89" s="326"/>
      <c r="AA89" s="3">
        <v>3</v>
      </c>
      <c r="AB89" s="3" t="s">
        <v>123</v>
      </c>
    </row>
    <row r="90" spans="2:30" s="3" customFormat="1" ht="27.75" customHeight="1">
      <c r="B90" s="2"/>
      <c r="C90" s="2"/>
      <c r="V90" s="118" t="s">
        <v>10</v>
      </c>
      <c r="W90" s="206" t="str">
        <f>IF(D35=1,"自立",IF(D35=2,"一部介助",IF(D35=3,"全介助","")))</f>
        <v/>
      </c>
      <c r="X90" s="314" t="str">
        <f>IF(H35=1,"自立",IF(H35=2,"一部介助",IF(H35=3,"全介助","")))</f>
        <v/>
      </c>
      <c r="Y90" s="322"/>
      <c r="AA90" s="3">
        <v>4</v>
      </c>
      <c r="AB90" s="3" t="s">
        <v>124</v>
      </c>
    </row>
    <row r="91" spans="2:30" s="3" customFormat="1" ht="27.75" customHeight="1">
      <c r="B91" s="2"/>
      <c r="C91" s="2"/>
      <c r="V91" s="118" t="s">
        <v>11</v>
      </c>
      <c r="W91" s="206" t="str">
        <f t="shared" ref="W91:W95" si="1">IF(D36=1,"自立",IF(D36=2,"一部介助",IF(D36=3,"全介助","")))</f>
        <v/>
      </c>
      <c r="X91" s="332" t="str">
        <f t="shared" ref="X91:X95" si="2">IF(H36=1,"自立",IF(H36=2,"一部介助",IF(H36=3,"全介助","")))</f>
        <v/>
      </c>
      <c r="Y91" s="322"/>
      <c r="AA91" s="3">
        <v>5</v>
      </c>
      <c r="AB91" s="3" t="s">
        <v>132</v>
      </c>
    </row>
    <row r="92" spans="2:30" s="3" customFormat="1" ht="27.75" customHeight="1">
      <c r="B92" s="2"/>
      <c r="C92" s="2"/>
      <c r="V92" s="119" t="s">
        <v>13</v>
      </c>
      <c r="W92" s="208" t="str">
        <f t="shared" si="1"/>
        <v/>
      </c>
      <c r="X92" s="317" t="str">
        <f t="shared" si="2"/>
        <v/>
      </c>
      <c r="Y92" s="322"/>
      <c r="AA92" s="3">
        <v>6</v>
      </c>
      <c r="AB92" s="3" t="s">
        <v>125</v>
      </c>
    </row>
    <row r="93" spans="2:30" s="3" customFormat="1" ht="27.75" customHeight="1">
      <c r="B93" s="2"/>
      <c r="C93" s="2"/>
      <c r="V93" s="119" t="s">
        <v>15</v>
      </c>
      <c r="W93" s="208" t="str">
        <f t="shared" si="1"/>
        <v/>
      </c>
      <c r="X93" s="333" t="str">
        <f t="shared" si="2"/>
        <v/>
      </c>
      <c r="Y93" s="322"/>
      <c r="AA93" s="3">
        <v>7</v>
      </c>
      <c r="AB93" s="3" t="s">
        <v>126</v>
      </c>
    </row>
    <row r="94" spans="2:30" s="3" customFormat="1" ht="27.75" customHeight="1">
      <c r="B94" s="2"/>
      <c r="C94" s="2"/>
      <c r="V94" s="119" t="s">
        <v>17</v>
      </c>
      <c r="W94" s="208" t="str">
        <f t="shared" si="1"/>
        <v/>
      </c>
      <c r="X94" s="317" t="str">
        <f t="shared" si="2"/>
        <v/>
      </c>
      <c r="Y94" s="322"/>
      <c r="AA94" s="3">
        <v>8</v>
      </c>
      <c r="AB94" s="3" t="s">
        <v>125</v>
      </c>
    </row>
    <row r="95" spans="2:30" s="3" customFormat="1" ht="27.75" customHeight="1" thickBot="1">
      <c r="B95" s="2"/>
      <c r="C95" s="2"/>
      <c r="V95" s="120" t="s">
        <v>19</v>
      </c>
      <c r="W95" s="209" t="str">
        <f t="shared" si="1"/>
        <v/>
      </c>
      <c r="X95" s="334" t="str">
        <f t="shared" si="2"/>
        <v/>
      </c>
      <c r="Y95" s="322"/>
      <c r="AA95" s="3">
        <v>9</v>
      </c>
      <c r="AB95" s="3" t="s">
        <v>127</v>
      </c>
    </row>
    <row r="96" spans="2:30" s="3" customFormat="1" ht="27.75" customHeight="1">
      <c r="B96" s="2"/>
      <c r="C96" s="2"/>
      <c r="V96" s="118" t="s">
        <v>75</v>
      </c>
      <c r="W96" s="206" t="str">
        <f>IF(D$41="","",D$41)</f>
        <v/>
      </c>
      <c r="X96" s="314" t="str">
        <f>IF(H$41="","",H$41)</f>
        <v/>
      </c>
      <c r="Y96" s="322"/>
      <c r="AA96" s="3">
        <v>10</v>
      </c>
      <c r="AB96" s="3" t="s">
        <v>128</v>
      </c>
    </row>
    <row r="97" spans="4:28" ht="27.75" customHeight="1">
      <c r="V97" s="119" t="s">
        <v>76</v>
      </c>
      <c r="W97" s="208" t="str">
        <f>IF(D$42="","",D$42)</f>
        <v/>
      </c>
      <c r="X97" s="333" t="str">
        <f>IF(H$42="","",H$42)</f>
        <v/>
      </c>
      <c r="Y97" s="322"/>
      <c r="AA97" s="3">
        <v>11</v>
      </c>
      <c r="AB97" s="3" t="s">
        <v>129</v>
      </c>
    </row>
    <row r="98" spans="4:28" ht="27.75" customHeight="1">
      <c r="V98" s="119" t="s">
        <v>77</v>
      </c>
      <c r="W98" s="208" t="str">
        <f>IF(D$43="","",D$43)</f>
        <v/>
      </c>
      <c r="X98" s="317" t="str">
        <f>IF(H$43="","",H$43)</f>
        <v/>
      </c>
      <c r="Y98" s="322"/>
      <c r="AA98" s="3">
        <v>12</v>
      </c>
      <c r="AB98" s="3" t="s">
        <v>130</v>
      </c>
    </row>
    <row r="99" spans="4:28" ht="27.75" customHeight="1" thickBot="1">
      <c r="V99" s="120" t="s">
        <v>78</v>
      </c>
      <c r="W99" s="209" t="str">
        <f>IF(D$44="","",D$44)</f>
        <v/>
      </c>
      <c r="X99" s="334" t="str">
        <f>IF(H$44="","",H$44)</f>
        <v/>
      </c>
      <c r="Y99" s="322"/>
      <c r="AA99" s="3">
        <v>13</v>
      </c>
      <c r="AB99" s="3" t="s">
        <v>131</v>
      </c>
    </row>
    <row r="100" spans="4:28" ht="22.5" customHeight="1">
      <c r="AB100" s="4"/>
    </row>
    <row r="101" spans="4:28" ht="22.5" customHeight="1"/>
    <row r="102" spans="4:28" ht="22.5" customHeight="1"/>
    <row r="103" spans="4:28" ht="22.5" customHeight="1"/>
    <row r="104" spans="4:28" ht="22.5" customHeight="1"/>
    <row r="105" spans="4:28" ht="41.25" customHeight="1">
      <c r="D105" s="79"/>
      <c r="E105" s="80"/>
      <c r="F105" s="80"/>
      <c r="G105" s="80"/>
      <c r="H105" s="80"/>
      <c r="I105" s="80"/>
      <c r="J105" s="80"/>
      <c r="K105" s="80"/>
      <c r="L105" s="80"/>
      <c r="M105" s="80"/>
      <c r="N105" s="80"/>
      <c r="O105" s="80"/>
    </row>
    <row r="106" spans="4:28" ht="41.25" customHeight="1">
      <c r="D106" s="79"/>
      <c r="E106" s="80"/>
      <c r="F106" s="80"/>
      <c r="G106" s="80"/>
      <c r="H106" s="80"/>
      <c r="I106" s="80"/>
      <c r="J106" s="80"/>
      <c r="K106" s="80"/>
      <c r="L106" s="80"/>
      <c r="M106" s="80"/>
      <c r="N106" s="80"/>
      <c r="O106" s="80"/>
    </row>
    <row r="107" spans="4:28" ht="41.25" customHeight="1">
      <c r="D107" s="79"/>
      <c r="E107" s="80"/>
      <c r="F107" s="80"/>
      <c r="G107" s="80"/>
      <c r="H107" s="80"/>
      <c r="I107" s="80"/>
      <c r="J107" s="80"/>
      <c r="K107" s="80"/>
      <c r="L107" s="80"/>
      <c r="M107" s="80"/>
      <c r="N107" s="80"/>
      <c r="O107" s="80"/>
    </row>
    <row r="108" spans="4:28" ht="41.25" customHeight="1">
      <c r="D108" s="79"/>
      <c r="E108" s="80"/>
      <c r="F108" s="80"/>
      <c r="G108" s="80"/>
      <c r="H108" s="80"/>
      <c r="I108" s="80"/>
      <c r="J108" s="80"/>
      <c r="K108" s="80"/>
      <c r="L108" s="80"/>
      <c r="M108" s="80"/>
      <c r="N108" s="80"/>
      <c r="O108" s="80"/>
    </row>
    <row r="109" spans="4:28" ht="41.25" customHeight="1">
      <c r="D109" s="79"/>
      <c r="E109" s="80"/>
      <c r="F109" s="80"/>
      <c r="G109" s="80"/>
      <c r="H109" s="80"/>
      <c r="I109" s="80"/>
      <c r="J109" s="80"/>
      <c r="K109" s="80"/>
      <c r="L109" s="80"/>
      <c r="M109" s="80"/>
      <c r="N109" s="80"/>
      <c r="O109" s="80"/>
    </row>
    <row r="110" spans="4:28" ht="41.25" customHeight="1">
      <c r="D110" s="79"/>
      <c r="E110" s="80"/>
      <c r="F110" s="80"/>
      <c r="G110" s="80"/>
      <c r="H110" s="80"/>
      <c r="I110" s="80"/>
      <c r="J110" s="80"/>
      <c r="K110" s="80"/>
      <c r="L110" s="80"/>
      <c r="M110" s="80"/>
      <c r="N110" s="80"/>
      <c r="O110" s="80"/>
    </row>
    <row r="111" spans="4:28" ht="41.25" customHeight="1">
      <c r="D111" s="79"/>
      <c r="E111" s="80"/>
      <c r="F111" s="80"/>
      <c r="G111" s="80"/>
      <c r="H111" s="80"/>
      <c r="I111" s="80"/>
      <c r="J111" s="80"/>
      <c r="K111" s="80"/>
      <c r="L111" s="80"/>
      <c r="M111" s="80"/>
      <c r="N111" s="80"/>
      <c r="O111" s="80"/>
    </row>
    <row r="112" spans="4:28" ht="41.25" customHeight="1">
      <c r="D112" s="79"/>
      <c r="E112" s="80"/>
      <c r="F112" s="80"/>
      <c r="G112" s="80"/>
      <c r="H112" s="80"/>
      <c r="I112" s="80"/>
      <c r="J112" s="80"/>
      <c r="K112" s="80"/>
      <c r="L112" s="80"/>
      <c r="M112" s="80"/>
      <c r="N112" s="80"/>
      <c r="O112" s="80"/>
    </row>
    <row r="113" spans="4:15" ht="41.25" customHeight="1">
      <c r="D113" s="79"/>
      <c r="E113" s="80"/>
      <c r="F113" s="80"/>
      <c r="G113" s="80"/>
      <c r="H113" s="80"/>
      <c r="I113" s="80"/>
      <c r="J113" s="80"/>
      <c r="K113" s="80"/>
      <c r="L113" s="80"/>
      <c r="M113" s="80"/>
      <c r="N113" s="80"/>
      <c r="O113" s="80"/>
    </row>
    <row r="114" spans="4:15" ht="41.25" customHeight="1"/>
    <row r="115" spans="4:15" ht="22.5" customHeight="1"/>
    <row r="116" spans="4:15" ht="22.5" customHeight="1"/>
    <row r="117" spans="4:15" ht="22.5" customHeight="1"/>
    <row r="118" spans="4:15" ht="22.5" customHeight="1"/>
  </sheetData>
  <sheetProtection algorithmName="SHA-512" hashValue="vciDx+vcxqT/bjT2h/1Ivjq9HEWeHpkGxOqsbyH0eFrmi714npD8GTnzGNmB+d4NLiqXF6zeZuyomxhkHdFp3g==" saltValue="51rTbQx5//H4bGMgrAjrtw==" spinCount="100000" sheet="1" objects="1" scenarios="1"/>
  <mergeCells count="124">
    <mergeCell ref="P41:U42"/>
    <mergeCell ref="P43:U44"/>
    <mergeCell ref="D10:P10"/>
    <mergeCell ref="O11:P11"/>
    <mergeCell ref="O12:P13"/>
    <mergeCell ref="O14:P14"/>
    <mergeCell ref="O15:P16"/>
    <mergeCell ref="P19:U19"/>
    <mergeCell ref="P29:U32"/>
    <mergeCell ref="P33:U34"/>
    <mergeCell ref="P35:U40"/>
    <mergeCell ref="H23:K23"/>
    <mergeCell ref="H24:K24"/>
    <mergeCell ref="H25:K25"/>
    <mergeCell ref="H26:K26"/>
    <mergeCell ref="H39:K39"/>
    <mergeCell ref="H40:K40"/>
    <mergeCell ref="I12:N13"/>
    <mergeCell ref="L37:O37"/>
    <mergeCell ref="L29:O29"/>
    <mergeCell ref="L30:O30"/>
    <mergeCell ref="L33:O33"/>
    <mergeCell ref="L22:O22"/>
    <mergeCell ref="L23:O23"/>
    <mergeCell ref="F14:N14"/>
    <mergeCell ref="D31:G31"/>
    <mergeCell ref="H31:K31"/>
    <mergeCell ref="L52:O52"/>
    <mergeCell ref="D39:G39"/>
    <mergeCell ref="D40:G40"/>
    <mergeCell ref="L35:O35"/>
    <mergeCell ref="L36:O36"/>
    <mergeCell ref="H29:K29"/>
    <mergeCell ref="H30:K30"/>
    <mergeCell ref="L44:O44"/>
    <mergeCell ref="L39:O39"/>
    <mergeCell ref="L40:O40"/>
    <mergeCell ref="L41:O41"/>
    <mergeCell ref="L42:O42"/>
    <mergeCell ref="L43:O43"/>
    <mergeCell ref="D47:F47"/>
    <mergeCell ref="D48:F48"/>
    <mergeCell ref="D49:F49"/>
    <mergeCell ref="D50:F50"/>
    <mergeCell ref="D51:F51"/>
    <mergeCell ref="L31:O31"/>
    <mergeCell ref="D32:G32"/>
    <mergeCell ref="H32:K32"/>
    <mergeCell ref="L38:O38"/>
    <mergeCell ref="D35:G35"/>
    <mergeCell ref="D36:G36"/>
    <mergeCell ref="D37:G37"/>
    <mergeCell ref="D26:G26"/>
    <mergeCell ref="D27:G27"/>
    <mergeCell ref="D28:G28"/>
    <mergeCell ref="H38:K38"/>
    <mergeCell ref="H22:K22"/>
    <mergeCell ref="L34:O34"/>
    <mergeCell ref="L32:O32"/>
    <mergeCell ref="B64:C64"/>
    <mergeCell ref="B65:C65"/>
    <mergeCell ref="B66:C66"/>
    <mergeCell ref="B67:C67"/>
    <mergeCell ref="D22:G22"/>
    <mergeCell ref="D23:G23"/>
    <mergeCell ref="D24:G24"/>
    <mergeCell ref="D25:G25"/>
    <mergeCell ref="B15:B16"/>
    <mergeCell ref="C15:C16"/>
    <mergeCell ref="D38:G38"/>
    <mergeCell ref="B55:C55"/>
    <mergeCell ref="B56:C56"/>
    <mergeCell ref="B57:C57"/>
    <mergeCell ref="D41:G41"/>
    <mergeCell ref="D42:G42"/>
    <mergeCell ref="D43:G43"/>
    <mergeCell ref="D44:G44"/>
    <mergeCell ref="D34:G34"/>
    <mergeCell ref="D15:E16"/>
    <mergeCell ref="F15:N16"/>
    <mergeCell ref="D20:G20"/>
    <mergeCell ref="B58:C58"/>
    <mergeCell ref="B59:C59"/>
    <mergeCell ref="B60:C60"/>
    <mergeCell ref="B61:C61"/>
    <mergeCell ref="B62:C62"/>
    <mergeCell ref="B63:C63"/>
    <mergeCell ref="D52:G52"/>
    <mergeCell ref="H52:K52"/>
    <mergeCell ref="D33:G33"/>
    <mergeCell ref="H35:K35"/>
    <mergeCell ref="H36:K36"/>
    <mergeCell ref="H37:K37"/>
    <mergeCell ref="H42:K42"/>
    <mergeCell ref="H43:K43"/>
    <mergeCell ref="H44:K44"/>
    <mergeCell ref="H33:K33"/>
    <mergeCell ref="H34:K34"/>
    <mergeCell ref="H41:K41"/>
    <mergeCell ref="B53:B54"/>
    <mergeCell ref="B12:C13"/>
    <mergeCell ref="B10:C10"/>
    <mergeCell ref="L24:O24"/>
    <mergeCell ref="L25:O25"/>
    <mergeCell ref="L26:O26"/>
    <mergeCell ref="L27:O27"/>
    <mergeCell ref="L28:O28"/>
    <mergeCell ref="D29:G29"/>
    <mergeCell ref="D30:G30"/>
    <mergeCell ref="H20:K20"/>
    <mergeCell ref="H27:K27"/>
    <mergeCell ref="H28:K28"/>
    <mergeCell ref="L20:O20"/>
    <mergeCell ref="B11:C11"/>
    <mergeCell ref="D11:H11"/>
    <mergeCell ref="I11:N11"/>
    <mergeCell ref="L19:O19"/>
    <mergeCell ref="L21:O21"/>
    <mergeCell ref="D19:G19"/>
    <mergeCell ref="H19:K19"/>
    <mergeCell ref="D21:G21"/>
    <mergeCell ref="H21:K21"/>
    <mergeCell ref="D14:E14"/>
    <mergeCell ref="D12:H13"/>
  </mergeCells>
  <phoneticPr fontId="2"/>
  <dataValidations count="5">
    <dataValidation imeMode="hiragana" allowBlank="1" showInputMessage="1" showErrorMessage="1" sqref="B15:B16 O15:P16 D12 B12 E17:G17 D22:O22 W75:Y75 W90:Y90 W83:Y83 W80:Y81 W77:Y77 C15 D32:O34 F15 D30:O30 D28:O28 D25:O26 I12:N13" xr:uid="{00000000-0002-0000-0100-000000000000}"/>
    <dataValidation imeMode="off" allowBlank="1" showInputMessage="1" showErrorMessage="1" sqref="W76:Y76 C48:D51 S12:S13 W82:Y82 W78:Y79 W91:Y99 W89:Y89 W84:Y85" xr:uid="{00000000-0002-0000-0100-000001000000}"/>
    <dataValidation type="list" imeMode="hiragana" allowBlank="1" showInputMessage="1" sqref="S15" xr:uid="{00000000-0002-0000-0100-000002000000}">
      <formula1>"デイサービス(定員19名以上),デイサービス(定員18名以下),グループホーム,ショートステイ,有料老人ホーム,特別養護老人ホーム,小規模多機能,デイケア,老健入所,認知症対応型デイサービス"</formula1>
    </dataValidation>
    <dataValidation imeMode="disabled" allowBlank="1" showInputMessage="1" showErrorMessage="1" sqref="D20:O21 D15:E16 O12:P13 D43:K44 D23:O24 D27:O27 D29:O29 D31:O31 L35:O44 D35:K40 B3:B4" xr:uid="{00000000-0002-0000-0100-000003000000}"/>
    <dataValidation type="whole" imeMode="disabled" operator="lessThanOrEqual" allowBlank="1" showInputMessage="1" showErrorMessage="1" errorTitle="数値が間違っています" error="０～４の数字を入力してください。_x000a_０：まったくない_x000a_１：ほとんどない_x000a_２：ときどきある_x000a_３：よくある_x000a_４：常にある" sqref="D55:O67" xr:uid="{00000000-0002-0000-0100-000004000000}">
      <formula1>4</formula1>
    </dataValidation>
  </dataValidations>
  <printOptions horizontalCentered="1" verticalCentered="1"/>
  <pageMargins left="0" right="0" top="0" bottom="0" header="0.31496062992125984" footer="0"/>
  <pageSetup paperSize="9" scale="75" orientation="portrait" horizontalDpi="4294967293" r:id="rId1"/>
  <ignoredErrors>
    <ignoredError sqref="W84:X86" formula="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79998168889431442"/>
  </sheetPr>
  <dimension ref="A1:V134"/>
  <sheetViews>
    <sheetView showGridLines="0" zoomScale="75" zoomScaleNormal="75" workbookViewId="0">
      <selection activeCell="B11" sqref="B11"/>
    </sheetView>
  </sheetViews>
  <sheetFormatPr defaultColWidth="11.25" defaultRowHeight="13.5"/>
  <cols>
    <col min="1" max="1" width="16" style="35" customWidth="1"/>
    <col min="2" max="2" width="34.125" style="23" customWidth="1"/>
    <col min="3" max="3" width="2.625" style="23" customWidth="1"/>
    <col min="4" max="8" width="11.25" style="23"/>
    <col min="9" max="12" width="7" style="23" customWidth="1"/>
    <col min="13" max="16384" width="11.25" style="23"/>
  </cols>
  <sheetData>
    <row r="1" spans="1:13" ht="38.25" customHeight="1">
      <c r="B1" s="234" t="s">
        <v>212</v>
      </c>
      <c r="C1" s="161"/>
      <c r="D1" s="161"/>
      <c r="E1" s="162"/>
      <c r="F1" s="162"/>
      <c r="G1" s="162"/>
      <c r="H1" s="162"/>
      <c r="I1" s="162"/>
      <c r="J1" s="162"/>
    </row>
    <row r="2" spans="1:13" ht="26.25" customHeight="1">
      <c r="C2" s="28"/>
      <c r="D2" s="28"/>
      <c r="E2" s="28"/>
      <c r="F2" s="28"/>
      <c r="G2" s="28"/>
      <c r="H2" s="28"/>
      <c r="I2" s="28"/>
      <c r="J2" s="28"/>
      <c r="K2" s="28"/>
      <c r="M2" s="28"/>
    </row>
    <row r="3" spans="1:13" ht="26.25" customHeight="1">
      <c r="C3" s="28"/>
      <c r="D3" s="28"/>
      <c r="E3" s="28"/>
      <c r="F3" s="28"/>
      <c r="G3" s="28"/>
      <c r="H3" s="28"/>
      <c r="I3" s="28"/>
      <c r="J3" s="28"/>
      <c r="K3" s="28"/>
      <c r="M3" s="28"/>
    </row>
    <row r="4" spans="1:13" ht="26.25" customHeight="1">
      <c r="A4" s="540" t="str">
        <f>IF(基本情報入力!D20="","","  "&amp;基本情報入力!D20&amp;" 様")</f>
        <v/>
      </c>
      <c r="B4" s="541"/>
      <c r="C4" s="28"/>
      <c r="D4" s="31"/>
      <c r="E4" s="31"/>
      <c r="F4" s="31"/>
      <c r="G4" s="31"/>
      <c r="H4" s="28"/>
      <c r="I4" s="28"/>
      <c r="J4" s="28"/>
      <c r="K4" s="28"/>
      <c r="M4" s="28"/>
    </row>
    <row r="5" spans="1:13" ht="26.25" customHeight="1">
      <c r="A5" s="542"/>
      <c r="B5" s="543"/>
      <c r="C5" s="28"/>
      <c r="D5" s="31"/>
      <c r="E5" s="31"/>
      <c r="F5" s="31"/>
      <c r="G5" s="31"/>
      <c r="H5" s="28"/>
      <c r="I5" s="28"/>
      <c r="J5" s="30"/>
      <c r="K5" s="28"/>
      <c r="M5" s="28"/>
    </row>
    <row r="6" spans="1:13" ht="26.25" customHeight="1">
      <c r="A6" s="544"/>
      <c r="B6" s="545"/>
      <c r="C6" s="28"/>
      <c r="D6" s="28"/>
      <c r="E6" s="28"/>
      <c r="F6" s="28"/>
      <c r="G6" s="28"/>
      <c r="H6" s="28"/>
      <c r="I6" s="28"/>
      <c r="J6" s="28"/>
      <c r="K6" s="28"/>
      <c r="M6" s="28"/>
    </row>
    <row r="7" spans="1:13" ht="27.75" customHeight="1">
      <c r="A7" s="164" t="s">
        <v>0</v>
      </c>
      <c r="B7" s="110" t="str">
        <f>IF(基本情報入力!D21="","",基本情報入力!D21)</f>
        <v/>
      </c>
      <c r="C7" s="28"/>
      <c r="D7" s="28"/>
      <c r="E7" s="32"/>
      <c r="F7" s="32"/>
      <c r="G7" s="32"/>
      <c r="H7" s="32"/>
      <c r="I7" s="32"/>
      <c r="J7" s="32"/>
      <c r="K7" s="32"/>
      <c r="L7" s="39"/>
      <c r="M7" s="32"/>
    </row>
    <row r="8" spans="1:13" ht="27.75" customHeight="1">
      <c r="A8" s="164" t="s">
        <v>1</v>
      </c>
      <c r="B8" s="109" t="str">
        <f>IF(基本情報入力!D22="","",IF(基本情報入力!D22="北海道",基本情報入力!D22,IF(基本情報入力!D22="大阪",基本情報入力!D22&amp;"府",IF(基本情報入力!D22="京都",基本情報入力!D22&amp;"府",IF(基本情報入力!D22="東京",基本情報入力!D22&amp;"都",基本情報入力!D22)))))</f>
        <v/>
      </c>
      <c r="C8" s="28"/>
      <c r="D8" s="28"/>
      <c r="E8" s="32"/>
      <c r="F8" s="32"/>
      <c r="G8" s="32"/>
      <c r="H8" s="32"/>
      <c r="I8" s="32"/>
      <c r="J8" s="32"/>
      <c r="K8" s="32"/>
      <c r="L8" s="39"/>
      <c r="M8" s="32"/>
    </row>
    <row r="9" spans="1:13" ht="27.75" customHeight="1">
      <c r="A9" s="164" t="s">
        <v>3</v>
      </c>
      <c r="B9" s="110" t="str">
        <f>IF(基本情報入力!D23=1,"男性",IF(基本情報入力!D23=2,"女性",""))</f>
        <v/>
      </c>
      <c r="C9" s="28"/>
      <c r="D9" s="28"/>
      <c r="E9" s="32"/>
      <c r="F9" s="32"/>
      <c r="G9" s="32"/>
      <c r="H9" s="32"/>
      <c r="I9" s="32"/>
      <c r="J9" s="32"/>
      <c r="K9" s="32"/>
      <c r="L9" s="39"/>
      <c r="M9" s="32"/>
    </row>
    <row r="10" spans="1:13" ht="27.75" customHeight="1">
      <c r="A10" s="214" t="s">
        <v>4</v>
      </c>
      <c r="B10" s="110" t="str">
        <f>IF(基本情報入力!D$24=1,"独居",IF(基本情報入力!D$24=2,"在宅で同居者あり",IF(基本情報入力!D$24=3,"施設入居",IF(基本情報入力!D$24="","",基本情報入力!D$24))))</f>
        <v/>
      </c>
      <c r="C10" s="28"/>
      <c r="E10" s="55"/>
      <c r="F10" s="55"/>
      <c r="G10" s="55"/>
      <c r="H10" s="55"/>
      <c r="I10" s="55"/>
      <c r="J10" s="55"/>
      <c r="K10" s="55"/>
      <c r="L10" s="55"/>
      <c r="M10" s="39"/>
    </row>
    <row r="11" spans="1:13" ht="117" customHeight="1">
      <c r="A11" s="164" t="s">
        <v>5</v>
      </c>
      <c r="B11" s="235" t="str">
        <f>IF(基本情報入力!D25="","",基本情報入力!D25)</f>
        <v/>
      </c>
      <c r="C11" s="28"/>
    </row>
    <row r="12" spans="1:13" ht="58.5" customHeight="1">
      <c r="A12" s="566" t="s">
        <v>6</v>
      </c>
      <c r="B12" s="564" t="str">
        <f>IF(基本情報入力!D26="","",基本情報入力!D26)</f>
        <v/>
      </c>
      <c r="C12" s="28"/>
      <c r="D12" s="568" t="s">
        <v>8</v>
      </c>
      <c r="E12" s="570" t="str">
        <f>IF(K31="","",IF(I31-K31&gt;0,"実施前から3ヶ月で、周辺症状が ",IF(I31-K31=0,"実施前から3ヶ月後までの周辺症状の変化は、","実施前から3ヶ月で、周辺症状が ")))</f>
        <v/>
      </c>
      <c r="F12" s="571"/>
      <c r="G12" s="571"/>
      <c r="H12" s="571"/>
      <c r="I12" s="571"/>
      <c r="J12" s="571"/>
      <c r="K12" s="571"/>
      <c r="L12" s="572"/>
    </row>
    <row r="13" spans="1:13" ht="58.5" customHeight="1">
      <c r="A13" s="567"/>
      <c r="B13" s="565"/>
      <c r="C13" s="28"/>
      <c r="D13" s="569"/>
      <c r="E13" s="573" t="str">
        <f>IF(K31="","",IF(I31-K31&gt;0,I31-K31&amp;"点 改善しました。",IF(I31-K31=0,"現状維持 となります。",I31-K31&amp;"点 悪化しました。")))</f>
        <v/>
      </c>
      <c r="F13" s="574"/>
      <c r="G13" s="574"/>
      <c r="H13" s="574"/>
      <c r="I13" s="574"/>
      <c r="J13" s="574"/>
      <c r="K13" s="574"/>
      <c r="L13" s="575"/>
    </row>
    <row r="14" spans="1:13" ht="27.75" customHeight="1">
      <c r="A14" s="164" t="s">
        <v>7</v>
      </c>
      <c r="B14" s="110" t="str">
        <f>IF(基本情報入力!D27="","",基本情報入力!D27)</f>
        <v/>
      </c>
      <c r="C14" s="28"/>
      <c r="D14" s="217" t="s">
        <v>213</v>
      </c>
      <c r="E14" s="175"/>
      <c r="F14" s="175"/>
      <c r="G14" s="175"/>
      <c r="H14" s="175"/>
      <c r="I14" s="175"/>
      <c r="J14" s="175"/>
      <c r="K14" s="175"/>
      <c r="L14" s="175"/>
    </row>
    <row r="15" spans="1:13" ht="27.75" customHeight="1" thickBot="1">
      <c r="A15" s="164" t="s">
        <v>93</v>
      </c>
      <c r="B15" s="111" t="str">
        <f>IF(基本情報入力!D28="","",基本情報入力!D28)</f>
        <v/>
      </c>
      <c r="C15" s="28"/>
      <c r="E15" s="176"/>
      <c r="F15" s="176"/>
      <c r="G15" s="176"/>
      <c r="H15" s="176"/>
      <c r="I15" s="176"/>
      <c r="J15" s="176"/>
      <c r="K15" s="176"/>
      <c r="L15" s="177" t="s">
        <v>30</v>
      </c>
    </row>
    <row r="16" spans="1:13" ht="27.75" customHeight="1">
      <c r="A16" s="164" t="s">
        <v>95</v>
      </c>
      <c r="B16" s="112" t="str">
        <f>IF(基本情報入力!D29=1,"アルツハイマー型認知症",IF(基本情報入力!D29=2,"脳血管性認知症",IF(基本情報入力!D29=3,"前頭葉型認知症",IF(基本情報入力!D29=4,"パーキンソン病",IF(基本情報入力!D29=5,"レビー小体型認知症",IF(基本情報入力!D29="","",基本情報入力!D29))))))</f>
        <v/>
      </c>
      <c r="C16" s="28"/>
      <c r="D16" s="546" t="s">
        <v>178</v>
      </c>
      <c r="E16" s="547"/>
      <c r="F16" s="548"/>
      <c r="G16" s="552" t="s">
        <v>177</v>
      </c>
      <c r="H16" s="553"/>
      <c r="I16" s="153" t="str">
        <f>IF(基本情報入力!$C$48="","",基本情報入力!$C$48)</f>
        <v/>
      </c>
      <c r="J16" s="153" t="str">
        <f>IF(基本情報入力!$C$49="","",基本情報入力!$C$49)</f>
        <v/>
      </c>
      <c r="K16" s="153" t="str">
        <f>IF(基本情報入力!$C$50="","",基本情報入力!$C$50)</f>
        <v/>
      </c>
      <c r="L16" s="154" t="str">
        <f>IF(基本情報入力!$C$51="","",基本情報入力!$C$51)</f>
        <v/>
      </c>
    </row>
    <row r="17" spans="1:12" ht="27.75" customHeight="1" thickBot="1">
      <c r="A17" s="215" t="s">
        <v>94</v>
      </c>
      <c r="B17" s="113" t="str">
        <f>IF(基本情報入力!D30="","",基本情報入力!D30)</f>
        <v/>
      </c>
      <c r="C17" s="28"/>
      <c r="D17" s="549"/>
      <c r="E17" s="550"/>
      <c r="F17" s="551"/>
      <c r="G17" s="554" t="s">
        <v>176</v>
      </c>
      <c r="H17" s="555"/>
      <c r="I17" s="159" t="str">
        <f>IF(基本情報入力!$D$48="","",基本情報入力!$D$48)</f>
        <v/>
      </c>
      <c r="J17" s="159" t="str">
        <f>IF(基本情報入力!$D$49="","",基本情報入力!$D$49)</f>
        <v/>
      </c>
      <c r="K17" s="159" t="str">
        <f>IF(基本情報入力!$D$50="","",基本情報入力!$D$50)</f>
        <v/>
      </c>
      <c r="L17" s="160" t="str">
        <f>IF(基本情報入力!$D$51="","",基本情報入力!$D$51)</f>
        <v/>
      </c>
    </row>
    <row r="18" spans="1:12" ht="27.75" customHeight="1">
      <c r="A18" s="164" t="s">
        <v>96</v>
      </c>
      <c r="B18" s="113" t="str">
        <f>IF(基本情報入力!D31=1,"アルツハイマー型認知症",IF(基本情報入力!D31=2,"脳血管性認知症",IF(基本情報入力!D31=3,"前頭葉型認知症",IF(基本情報入力!D31=4,"パーキンソン病",IF(基本情報入力!D31=5,"レビー小体型認知症",IF(基本情報入力!D31="","",基本情報入力!D31))))))</f>
        <v/>
      </c>
      <c r="C18" s="28"/>
      <c r="D18" s="556" t="s">
        <v>12</v>
      </c>
      <c r="E18" s="557"/>
      <c r="F18" s="557"/>
      <c r="G18" s="557"/>
      <c r="H18" s="558"/>
      <c r="I18" s="157" t="str">
        <f>IF(基本情報入力!D55="","",基本情報入力!D55)</f>
        <v/>
      </c>
      <c r="J18" s="157" t="str">
        <f>IF(基本情報入力!E55="","",基本情報入力!E55)</f>
        <v/>
      </c>
      <c r="K18" s="157" t="str">
        <f>IF(基本情報入力!F55="","",基本情報入力!F55)</f>
        <v/>
      </c>
      <c r="L18" s="158" t="str">
        <f>IF(基本情報入力!G55="","",基本情報入力!G55)</f>
        <v/>
      </c>
    </row>
    <row r="19" spans="1:12" ht="27.75" customHeight="1">
      <c r="A19" s="215" t="s">
        <v>94</v>
      </c>
      <c r="B19" s="113" t="str">
        <f>IF(基本情報入力!D32="","",基本情報入力!D32)</f>
        <v/>
      </c>
      <c r="C19" s="28"/>
      <c r="D19" s="526" t="s">
        <v>14</v>
      </c>
      <c r="E19" s="527"/>
      <c r="F19" s="527"/>
      <c r="G19" s="527"/>
      <c r="H19" s="528"/>
      <c r="I19" s="105" t="str">
        <f>IF(基本情報入力!D56="","",基本情報入力!D56)</f>
        <v/>
      </c>
      <c r="J19" s="105" t="str">
        <f>IF(基本情報入力!E56="","",基本情報入力!E56)</f>
        <v/>
      </c>
      <c r="K19" s="105" t="str">
        <f>IF(基本情報入力!F56="","",基本情報入力!F56)</f>
        <v/>
      </c>
      <c r="L19" s="155" t="str">
        <f>IF(基本情報入力!G56="","",基本情報入力!G56)</f>
        <v/>
      </c>
    </row>
    <row r="20" spans="1:12" ht="27.75" customHeight="1">
      <c r="A20" s="216" t="s">
        <v>99</v>
      </c>
      <c r="B20" s="110" t="str">
        <f>IF(基本情報入力!D33="","",IF(ISERROR(VLOOKUP(基本情報入力!D33,基本情報入力!$AA$87:$AB$100,2,FALSE))=TRUE,基本情報入力!D33,VLOOKUP(基本情報入力!D33,基本情報入力!$AA$87:$AB$100,2,FALSE)))</f>
        <v/>
      </c>
      <c r="C20" s="28"/>
      <c r="D20" s="526" t="s">
        <v>16</v>
      </c>
      <c r="E20" s="527"/>
      <c r="F20" s="527"/>
      <c r="G20" s="527"/>
      <c r="H20" s="528"/>
      <c r="I20" s="105" t="str">
        <f>IF(基本情報入力!D57="","",基本情報入力!D57)</f>
        <v/>
      </c>
      <c r="J20" s="105" t="str">
        <f>IF(基本情報入力!E57="","",基本情報入力!E57)</f>
        <v/>
      </c>
      <c r="K20" s="105" t="str">
        <f>IF(基本情報入力!F57="","",基本情報入力!F57)</f>
        <v/>
      </c>
      <c r="L20" s="155" t="str">
        <f>IF(基本情報入力!G57="","",基本情報入力!G57)</f>
        <v/>
      </c>
    </row>
    <row r="21" spans="1:12" ht="27.75" customHeight="1">
      <c r="A21" s="216" t="s">
        <v>100</v>
      </c>
      <c r="B21" s="110" t="str">
        <f>IF(基本情報入力!D34="","",IF(ISERROR(VLOOKUP(基本情報入力!D34,基本情報入力!$AA$87:$AB$100,2,FALSE))=TRUE,基本情報入力!D34,VLOOKUP(基本情報入力!D34,基本情報入力!$AA$87:$AB$100,2,FALSE)))</f>
        <v/>
      </c>
      <c r="C21" s="28"/>
      <c r="D21" s="526" t="s">
        <v>18</v>
      </c>
      <c r="E21" s="527"/>
      <c r="F21" s="527"/>
      <c r="G21" s="527"/>
      <c r="H21" s="528"/>
      <c r="I21" s="105" t="str">
        <f>IF(基本情報入力!D58="","",基本情報入力!D58)</f>
        <v/>
      </c>
      <c r="J21" s="105" t="str">
        <f>IF(基本情報入力!E58="","",基本情報入力!E58)</f>
        <v/>
      </c>
      <c r="K21" s="105" t="str">
        <f>IF(基本情報入力!F58="","",基本情報入力!F58)</f>
        <v/>
      </c>
      <c r="L21" s="155" t="str">
        <f>IF(基本情報入力!G58="","",基本情報入力!G58)</f>
        <v/>
      </c>
    </row>
    <row r="22" spans="1:12" ht="27.75" customHeight="1">
      <c r="A22" s="164" t="s">
        <v>10</v>
      </c>
      <c r="B22" s="110" t="str">
        <f>IF(基本情報入力!D35="","",基本情報入力!D35)</f>
        <v/>
      </c>
      <c r="C22" s="28"/>
      <c r="D22" s="526" t="s">
        <v>20</v>
      </c>
      <c r="E22" s="527"/>
      <c r="F22" s="527"/>
      <c r="G22" s="527"/>
      <c r="H22" s="528"/>
      <c r="I22" s="105" t="str">
        <f>IF(基本情報入力!D59="","",基本情報入力!D59)</f>
        <v/>
      </c>
      <c r="J22" s="105" t="str">
        <f>IF(基本情報入力!E59="","",基本情報入力!E59)</f>
        <v/>
      </c>
      <c r="K22" s="105" t="str">
        <f>IF(基本情報入力!F59="","",基本情報入力!F59)</f>
        <v/>
      </c>
      <c r="L22" s="155" t="str">
        <f>IF(基本情報入力!G59="","",基本情報入力!G59)</f>
        <v/>
      </c>
    </row>
    <row r="23" spans="1:12" ht="27.75" customHeight="1">
      <c r="A23" s="164" t="s">
        <v>11</v>
      </c>
      <c r="B23" s="110" t="str">
        <f>IF(基本情報入力!D36="","",基本情報入力!D36)</f>
        <v/>
      </c>
      <c r="C23" s="28"/>
      <c r="D23" s="526" t="s">
        <v>21</v>
      </c>
      <c r="E23" s="527"/>
      <c r="F23" s="527"/>
      <c r="G23" s="527"/>
      <c r="H23" s="528"/>
      <c r="I23" s="105" t="str">
        <f>IF(基本情報入力!D60="","",基本情報入力!D60)</f>
        <v/>
      </c>
      <c r="J23" s="105" t="str">
        <f>IF(基本情報入力!E60="","",基本情報入力!E60)</f>
        <v/>
      </c>
      <c r="K23" s="105" t="str">
        <f>IF(基本情報入力!F60="","",基本情報入力!F60)</f>
        <v/>
      </c>
      <c r="L23" s="155" t="str">
        <f>IF(基本情報入力!G60="","",基本情報入力!G60)</f>
        <v/>
      </c>
    </row>
    <row r="24" spans="1:12" ht="27.75" customHeight="1">
      <c r="A24" s="164" t="s">
        <v>13</v>
      </c>
      <c r="B24" s="110" t="str">
        <f>IF(基本情報入力!D37="","",基本情報入力!D37)</f>
        <v/>
      </c>
      <c r="C24" s="28"/>
      <c r="D24" s="526" t="s">
        <v>22</v>
      </c>
      <c r="E24" s="527"/>
      <c r="F24" s="527"/>
      <c r="G24" s="527"/>
      <c r="H24" s="528"/>
      <c r="I24" s="105" t="str">
        <f>IF(基本情報入力!D61="","",基本情報入力!D61)</f>
        <v/>
      </c>
      <c r="J24" s="105" t="str">
        <f>IF(基本情報入力!E61="","",基本情報入力!E61)</f>
        <v/>
      </c>
      <c r="K24" s="105" t="str">
        <f>IF(基本情報入力!F61="","",基本情報入力!F61)</f>
        <v/>
      </c>
      <c r="L24" s="155" t="str">
        <f>IF(基本情報入力!G61="","",基本情報入力!G61)</f>
        <v/>
      </c>
    </row>
    <row r="25" spans="1:12" ht="27.75" customHeight="1">
      <c r="A25" s="164" t="s">
        <v>15</v>
      </c>
      <c r="B25" s="110" t="str">
        <f>IF(基本情報入力!D38="","",基本情報入力!D38)</f>
        <v/>
      </c>
      <c r="C25" s="28"/>
      <c r="D25" s="526" t="s">
        <v>23</v>
      </c>
      <c r="E25" s="527"/>
      <c r="F25" s="527"/>
      <c r="G25" s="527"/>
      <c r="H25" s="528"/>
      <c r="I25" s="105" t="str">
        <f>IF(基本情報入力!D62="","",基本情報入力!D62)</f>
        <v/>
      </c>
      <c r="J25" s="105" t="str">
        <f>IF(基本情報入力!E62="","",基本情報入力!E62)</f>
        <v/>
      </c>
      <c r="K25" s="105" t="str">
        <f>IF(基本情報入力!F62="","",基本情報入力!F62)</f>
        <v/>
      </c>
      <c r="L25" s="155" t="str">
        <f>IF(基本情報入力!G62="","",基本情報入力!G62)</f>
        <v/>
      </c>
    </row>
    <row r="26" spans="1:12" ht="27.75" customHeight="1">
      <c r="A26" s="164" t="s">
        <v>17</v>
      </c>
      <c r="B26" s="110" t="str">
        <f>IF(基本情報入力!D39="","",基本情報入力!D39)</f>
        <v/>
      </c>
      <c r="C26" s="28"/>
      <c r="D26" s="526" t="s">
        <v>24</v>
      </c>
      <c r="E26" s="527"/>
      <c r="F26" s="527"/>
      <c r="G26" s="527"/>
      <c r="H26" s="528"/>
      <c r="I26" s="105" t="str">
        <f>IF(基本情報入力!D63="","",基本情報入力!D63)</f>
        <v/>
      </c>
      <c r="J26" s="105" t="str">
        <f>IF(基本情報入力!E63="","",基本情報入力!E63)</f>
        <v/>
      </c>
      <c r="K26" s="105" t="str">
        <f>IF(基本情報入力!F63="","",基本情報入力!F63)</f>
        <v/>
      </c>
      <c r="L26" s="155" t="str">
        <f>IF(基本情報入力!G63="","",基本情報入力!G63)</f>
        <v/>
      </c>
    </row>
    <row r="27" spans="1:12" ht="27.75" customHeight="1">
      <c r="A27" s="164" t="s">
        <v>19</v>
      </c>
      <c r="B27" s="110" t="str">
        <f>IF(基本情報入力!D40="","",基本情報入力!D40)</f>
        <v/>
      </c>
      <c r="C27" s="28"/>
      <c r="D27" s="526" t="s">
        <v>25</v>
      </c>
      <c r="E27" s="527"/>
      <c r="F27" s="527"/>
      <c r="G27" s="527"/>
      <c r="H27" s="528"/>
      <c r="I27" s="105" t="str">
        <f>IF(基本情報入力!D64="","",基本情報入力!D64)</f>
        <v/>
      </c>
      <c r="J27" s="105" t="str">
        <f>IF(基本情報入力!E64="","",基本情報入力!E64)</f>
        <v/>
      </c>
      <c r="K27" s="105" t="str">
        <f>IF(基本情報入力!F64="","",基本情報入力!F64)</f>
        <v/>
      </c>
      <c r="L27" s="155" t="str">
        <f>IF(基本情報入力!G64="","",基本情報入力!G64)</f>
        <v/>
      </c>
    </row>
    <row r="28" spans="1:12" ht="27.75" customHeight="1">
      <c r="A28" s="164" t="s">
        <v>97</v>
      </c>
      <c r="B28" s="112" t="str">
        <f>IF(基本情報入力!D41="","",基本情報入力!D41)</f>
        <v/>
      </c>
      <c r="C28" s="28"/>
      <c r="D28" s="526" t="s">
        <v>26</v>
      </c>
      <c r="E28" s="527"/>
      <c r="F28" s="527"/>
      <c r="G28" s="527"/>
      <c r="H28" s="528"/>
      <c r="I28" s="105" t="str">
        <f>IF(基本情報入力!D65="","",基本情報入力!D65)</f>
        <v/>
      </c>
      <c r="J28" s="105" t="str">
        <f>IF(基本情報入力!E65="","",基本情報入力!E65)</f>
        <v/>
      </c>
      <c r="K28" s="105" t="str">
        <f>IF(基本情報入力!F65="","",基本情報入力!F65)</f>
        <v/>
      </c>
      <c r="L28" s="155" t="str">
        <f>IF(基本情報入力!G65="","",基本情報入力!G65)</f>
        <v/>
      </c>
    </row>
    <row r="29" spans="1:12" ht="27.75" customHeight="1">
      <c r="A29" s="164" t="s">
        <v>98</v>
      </c>
      <c r="B29" s="112" t="str">
        <f>IF(基本情報入力!D42="","",基本情報入力!D42)</f>
        <v/>
      </c>
      <c r="C29" s="33"/>
      <c r="D29" s="526" t="s">
        <v>27</v>
      </c>
      <c r="E29" s="527"/>
      <c r="F29" s="527"/>
      <c r="G29" s="527"/>
      <c r="H29" s="528"/>
      <c r="I29" s="105" t="str">
        <f>IF(基本情報入力!D66="","",基本情報入力!D66)</f>
        <v/>
      </c>
      <c r="J29" s="105" t="str">
        <f>IF(基本情報入力!E66="","",基本情報入力!E66)</f>
        <v/>
      </c>
      <c r="K29" s="105" t="str">
        <f>IF(基本情報入力!F66="","",基本情報入力!F66)</f>
        <v/>
      </c>
      <c r="L29" s="155" t="str">
        <f>IF(基本情報入力!G66="","",基本情報入力!G66)</f>
        <v/>
      </c>
    </row>
    <row r="30" spans="1:12" ht="27.75" customHeight="1" thickBot="1">
      <c r="A30" s="164" t="s">
        <v>101</v>
      </c>
      <c r="B30" s="112" t="str">
        <f>IF(基本情報入力!D43="","",基本情報入力!D43)</f>
        <v/>
      </c>
      <c r="C30" s="33"/>
      <c r="D30" s="534" t="s">
        <v>28</v>
      </c>
      <c r="E30" s="535"/>
      <c r="F30" s="535"/>
      <c r="G30" s="535"/>
      <c r="H30" s="536"/>
      <c r="I30" s="106" t="str">
        <f>IF(基本情報入力!D67="","",基本情報入力!D67)</f>
        <v/>
      </c>
      <c r="J30" s="106" t="str">
        <f>IF(基本情報入力!E67="","",基本情報入力!E67)</f>
        <v/>
      </c>
      <c r="K30" s="106" t="str">
        <f>IF(基本情報入力!F67="","",基本情報入力!F67)</f>
        <v/>
      </c>
      <c r="L30" s="156" t="str">
        <f>IF(基本情報入力!G67="","",基本情報入力!G67)</f>
        <v/>
      </c>
    </row>
    <row r="31" spans="1:12" ht="27.75" customHeight="1" thickBot="1">
      <c r="A31" s="164" t="s">
        <v>102</v>
      </c>
      <c r="B31" s="112" t="str">
        <f>IF(基本情報入力!D44="","",基本情報入力!D44)</f>
        <v/>
      </c>
      <c r="C31" s="33"/>
      <c r="D31" s="559" t="s">
        <v>29</v>
      </c>
      <c r="E31" s="560"/>
      <c r="F31" s="560"/>
      <c r="G31" s="560"/>
      <c r="H31" s="561"/>
      <c r="I31" s="107" t="str">
        <f>IF(SUM(I18:I30)=0,"",SUM(I18:I30))</f>
        <v/>
      </c>
      <c r="J31" s="107" t="str">
        <f>IF(SUM(J18:J30)=0,"",SUM(J18:J30))</f>
        <v/>
      </c>
      <c r="K31" s="107" t="str">
        <f>IF(SUM(K18:K30)=0,"",SUM(K18:K30))</f>
        <v/>
      </c>
      <c r="L31" s="108" t="str">
        <f>IF(SUM(L18:L30)=0,"",SUM(L18:L30))</f>
        <v/>
      </c>
    </row>
    <row r="32" spans="1:12" ht="23.25" customHeight="1">
      <c r="A32" s="40"/>
      <c r="B32" s="32"/>
      <c r="C32" s="32"/>
      <c r="D32" s="212" t="s">
        <v>174</v>
      </c>
      <c r="F32" s="28"/>
      <c r="G32" s="28"/>
      <c r="H32" s="28"/>
      <c r="I32" s="28"/>
      <c r="J32" s="28"/>
      <c r="K32" s="28"/>
      <c r="L32" s="28"/>
    </row>
    <row r="33" spans="1:22" ht="23.25" customHeight="1">
      <c r="A33" s="36"/>
      <c r="B33" s="33"/>
      <c r="C33" s="33"/>
      <c r="D33" s="213" t="s">
        <v>175</v>
      </c>
      <c r="F33" s="28"/>
      <c r="G33" s="28"/>
      <c r="H33" s="28"/>
      <c r="I33" s="28"/>
      <c r="J33" s="28"/>
      <c r="K33" s="28"/>
      <c r="L33" s="28"/>
    </row>
    <row r="34" spans="1:22" s="24" customFormat="1" ht="20.25" customHeight="1">
      <c r="E34" s="23"/>
      <c r="F34" s="28"/>
      <c r="G34" s="28"/>
      <c r="H34" s="28"/>
      <c r="I34" s="28"/>
      <c r="J34" s="28"/>
      <c r="K34" s="28"/>
      <c r="L34" s="28"/>
    </row>
    <row r="35" spans="1:22" s="24" customFormat="1" ht="27.75" customHeight="1">
      <c r="A35" s="241" t="s">
        <v>228</v>
      </c>
      <c r="B35" s="165"/>
      <c r="C35" s="166"/>
      <c r="D35" s="167"/>
      <c r="E35" s="167"/>
      <c r="F35" s="167"/>
      <c r="G35" s="167"/>
      <c r="H35" s="167"/>
      <c r="I35" s="167"/>
      <c r="J35" s="167"/>
      <c r="K35" s="167"/>
      <c r="L35" s="168"/>
    </row>
    <row r="36" spans="1:22" s="24" customFormat="1" ht="27.75" customHeight="1">
      <c r="A36" s="171" t="s">
        <v>36</v>
      </c>
      <c r="B36" s="530" t="str">
        <f>IF(基本情報入力!$B$12="","",基本情報入力!$B$12)</f>
        <v/>
      </c>
      <c r="C36" s="531"/>
      <c r="D36" s="169" t="s">
        <v>32</v>
      </c>
      <c r="E36" s="170"/>
      <c r="F36" s="577" t="str">
        <f>IF(基本情報入力!$F$15="","",基本情報入力!$F$15)</f>
        <v/>
      </c>
      <c r="G36" s="578"/>
      <c r="H36" s="578"/>
      <c r="I36" s="578"/>
      <c r="J36" s="578"/>
      <c r="K36" s="578"/>
      <c r="L36" s="579"/>
    </row>
    <row r="37" spans="1:22" s="24" customFormat="1" ht="27.75" customHeight="1">
      <c r="A37" s="172" t="s">
        <v>37</v>
      </c>
      <c r="B37" s="532" t="str">
        <f>IF(基本情報入力!$B$15="","",IF(ISERROR(VLOOKUP(基本情報入力!$B$15,基本情報入力!$R$10:$S$16,2,FALSE))=TRUE,基本情報入力!$B$15,VLOOKUP(基本情報入力!$B$15,基本情報入力!$R$10:$S$16,2,FALSE)))</f>
        <v/>
      </c>
      <c r="C37" s="533"/>
      <c r="D37" s="169" t="s">
        <v>33</v>
      </c>
      <c r="E37" s="170"/>
      <c r="F37" s="577" t="str">
        <f>IF(基本情報入力!$D$12="","",基本情報入力!$D$12)</f>
        <v/>
      </c>
      <c r="G37" s="578"/>
      <c r="H37" s="578"/>
      <c r="I37" s="578"/>
      <c r="J37" s="578"/>
      <c r="K37" s="578"/>
      <c r="L37" s="579"/>
      <c r="N37" s="34"/>
      <c r="O37" s="34"/>
      <c r="P37" s="34"/>
      <c r="Q37" s="34"/>
      <c r="R37" s="34"/>
      <c r="S37" s="34"/>
      <c r="T37" s="34"/>
      <c r="U37" s="34"/>
      <c r="V37" s="34"/>
    </row>
    <row r="38" spans="1:22" ht="27.75" customHeight="1">
      <c r="A38" s="172" t="s">
        <v>38</v>
      </c>
      <c r="B38" s="532" t="str">
        <f>IF(基本情報入力!$C$15="","",基本情報入力!$C$15)</f>
        <v/>
      </c>
      <c r="C38" s="533"/>
      <c r="D38" s="169" t="s">
        <v>34</v>
      </c>
      <c r="E38" s="170"/>
      <c r="F38" s="577" t="str">
        <f>IF(基本情報入力!$I$12="","",基本情報入力!$I$12)</f>
        <v/>
      </c>
      <c r="G38" s="578"/>
      <c r="H38" s="578"/>
      <c r="I38" s="578"/>
      <c r="J38" s="578"/>
      <c r="K38" s="578"/>
      <c r="L38" s="579"/>
      <c r="N38" s="28"/>
      <c r="O38" s="28"/>
      <c r="P38" s="28"/>
      <c r="Q38" s="28"/>
      <c r="R38" s="28"/>
      <c r="S38" s="28"/>
      <c r="T38" s="28"/>
      <c r="U38" s="28"/>
      <c r="V38" s="28"/>
    </row>
    <row r="39" spans="1:22" s="24" customFormat="1" ht="27.75" customHeight="1">
      <c r="A39" s="43"/>
      <c r="B39" s="103"/>
      <c r="C39" s="104"/>
      <c r="D39" s="169" t="s">
        <v>35</v>
      </c>
      <c r="E39" s="170"/>
      <c r="F39" s="577" t="str">
        <f>IF(基本情報入力!$O$15="","",IF(ISERROR(VLOOKUP(基本情報入力!$O$15,基本情報入力!$T$7:$U$16,2,FALSE))=TRUE,基本情報入力!$O$15,VLOOKUP(基本情報入力!$O$15,基本情報入力!$T$7:$U$16,2,FALSE)))</f>
        <v/>
      </c>
      <c r="G39" s="578"/>
      <c r="H39" s="578"/>
      <c r="I39" s="578"/>
      <c r="J39" s="578"/>
      <c r="K39" s="578"/>
      <c r="L39" s="579"/>
    </row>
    <row r="40" spans="1:22" ht="24.75" customHeight="1"/>
    <row r="41" spans="1:22" ht="36" customHeight="1">
      <c r="A41" s="218" t="s">
        <v>179</v>
      </c>
      <c r="B41" s="28"/>
      <c r="C41" s="28"/>
      <c r="D41" s="28"/>
      <c r="E41" s="28"/>
      <c r="F41" s="28"/>
      <c r="G41" s="163" t="s">
        <v>198</v>
      </c>
      <c r="H41" s="537" t="str">
        <f>IF(基本情報入力!$D$20="","",基本情報入力!$D$20&amp;" 様")</f>
        <v/>
      </c>
      <c r="I41" s="538"/>
      <c r="J41" s="538"/>
      <c r="K41" s="539"/>
    </row>
    <row r="42" spans="1:22" ht="36" customHeight="1">
      <c r="A42" s="34"/>
      <c r="B42" s="28"/>
      <c r="C42" s="28"/>
      <c r="D42" s="28"/>
      <c r="E42" s="28"/>
      <c r="F42" s="28"/>
      <c r="G42" s="164" t="s">
        <v>36</v>
      </c>
      <c r="H42" s="537" t="str">
        <f>IF(基本情報入力!$B$12="","",基本情報入力!$B$12)</f>
        <v/>
      </c>
      <c r="I42" s="538"/>
      <c r="J42" s="538"/>
      <c r="K42" s="539"/>
    </row>
    <row r="43" spans="1:22" ht="18.75" customHeight="1">
      <c r="A43" s="34"/>
      <c r="B43" s="28"/>
      <c r="C43" s="28"/>
      <c r="D43" s="28"/>
      <c r="E43" s="28"/>
      <c r="F43" s="28"/>
      <c r="G43" s="28"/>
      <c r="H43" s="28"/>
      <c r="I43" s="28"/>
    </row>
    <row r="44" spans="1:22" s="71" customFormat="1" ht="24.75" customHeight="1">
      <c r="A44" s="219" t="s">
        <v>2</v>
      </c>
      <c r="B44" s="70"/>
      <c r="C44" s="70"/>
      <c r="D44" s="70"/>
      <c r="E44" s="70"/>
      <c r="F44" s="70"/>
      <c r="G44" s="70"/>
      <c r="H44" s="70"/>
      <c r="I44" s="70"/>
    </row>
    <row r="45" spans="1:22" ht="29.25" customHeight="1">
      <c r="A45" s="529" t="s">
        <v>183</v>
      </c>
      <c r="B45" s="529"/>
      <c r="C45" s="529"/>
      <c r="D45" s="529"/>
      <c r="E45" s="529"/>
      <c r="F45" s="529"/>
      <c r="G45" s="529"/>
      <c r="H45" s="529"/>
      <c r="I45" s="529"/>
      <c r="J45" s="529"/>
      <c r="K45" s="529"/>
      <c r="L45" s="529"/>
    </row>
    <row r="46" spans="1:22" ht="29.25" customHeight="1">
      <c r="A46" s="529"/>
      <c r="B46" s="529"/>
      <c r="C46" s="529"/>
      <c r="D46" s="529"/>
      <c r="E46" s="529"/>
      <c r="F46" s="529"/>
      <c r="G46" s="529"/>
      <c r="H46" s="529"/>
      <c r="I46" s="529"/>
      <c r="J46" s="529"/>
      <c r="K46" s="529"/>
      <c r="L46" s="529"/>
    </row>
    <row r="47" spans="1:22" ht="29.25" customHeight="1">
      <c r="A47" s="529"/>
      <c r="B47" s="529"/>
      <c r="C47" s="529"/>
      <c r="D47" s="529"/>
      <c r="E47" s="529"/>
      <c r="F47" s="529"/>
      <c r="G47" s="529"/>
      <c r="H47" s="529"/>
      <c r="I47" s="529"/>
      <c r="J47" s="529"/>
      <c r="K47" s="529"/>
      <c r="L47" s="529"/>
    </row>
    <row r="48" spans="1:22" ht="29.25" customHeight="1">
      <c r="A48" s="529" t="s">
        <v>185</v>
      </c>
      <c r="B48" s="529"/>
      <c r="C48" s="529"/>
      <c r="D48" s="529"/>
      <c r="E48" s="529"/>
      <c r="F48" s="529"/>
      <c r="G48" s="529"/>
      <c r="H48" s="529"/>
      <c r="I48" s="529"/>
      <c r="J48" s="529"/>
      <c r="K48" s="529"/>
      <c r="L48" s="529"/>
    </row>
    <row r="49" spans="1:12" ht="29.25" customHeight="1">
      <c r="A49" s="529"/>
      <c r="B49" s="529"/>
      <c r="C49" s="529"/>
      <c r="D49" s="529"/>
      <c r="E49" s="529"/>
      <c r="F49" s="529"/>
      <c r="G49" s="529"/>
      <c r="H49" s="529"/>
      <c r="I49" s="529"/>
      <c r="J49" s="529"/>
      <c r="K49" s="529"/>
      <c r="L49" s="529"/>
    </row>
    <row r="50" spans="1:12" ht="29.25" customHeight="1">
      <c r="A50" s="529"/>
      <c r="B50" s="529"/>
      <c r="C50" s="529"/>
      <c r="D50" s="529"/>
      <c r="E50" s="529"/>
      <c r="F50" s="529"/>
      <c r="G50" s="529"/>
      <c r="H50" s="529"/>
      <c r="I50" s="529"/>
      <c r="J50" s="529"/>
      <c r="K50" s="529"/>
      <c r="L50" s="529"/>
    </row>
    <row r="51" spans="1:12" ht="29.25" customHeight="1">
      <c r="A51" s="529" t="s">
        <v>184</v>
      </c>
      <c r="B51" s="529"/>
      <c r="C51" s="529"/>
      <c r="D51" s="529"/>
      <c r="E51" s="529"/>
      <c r="F51" s="529"/>
      <c r="G51" s="529"/>
      <c r="H51" s="529"/>
      <c r="I51" s="529"/>
      <c r="J51" s="529"/>
      <c r="K51" s="529"/>
      <c r="L51" s="529"/>
    </row>
    <row r="52" spans="1:12" ht="29.25" customHeight="1">
      <c r="A52" s="529"/>
      <c r="B52" s="529"/>
      <c r="C52" s="529"/>
      <c r="D52" s="529"/>
      <c r="E52" s="529"/>
      <c r="F52" s="529"/>
      <c r="G52" s="529"/>
      <c r="H52" s="529"/>
      <c r="I52" s="529"/>
      <c r="J52" s="529"/>
      <c r="K52" s="529"/>
      <c r="L52" s="529"/>
    </row>
    <row r="53" spans="1:12" ht="29.25" customHeight="1">
      <c r="A53" s="529"/>
      <c r="B53" s="529"/>
      <c r="C53" s="529"/>
      <c r="D53" s="529"/>
      <c r="E53" s="529"/>
      <c r="F53" s="529"/>
      <c r="G53" s="529"/>
      <c r="H53" s="529"/>
      <c r="I53" s="529"/>
      <c r="J53" s="529"/>
      <c r="K53" s="529"/>
      <c r="L53" s="529"/>
    </row>
    <row r="54" spans="1:12" ht="24.75" customHeight="1">
      <c r="A54" s="44"/>
      <c r="B54" s="28"/>
      <c r="C54" s="28"/>
      <c r="D54" s="28"/>
      <c r="E54" s="28"/>
      <c r="F54" s="28"/>
      <c r="G54" s="28"/>
      <c r="H54" s="28"/>
      <c r="I54" s="28"/>
    </row>
    <row r="55" spans="1:12" ht="24.75" customHeight="1">
      <c r="A55" s="219" t="s">
        <v>9</v>
      </c>
      <c r="B55" s="28"/>
      <c r="C55" s="28"/>
      <c r="D55" s="28"/>
      <c r="E55" s="28"/>
      <c r="F55" s="28"/>
      <c r="G55" s="28"/>
      <c r="H55" s="28"/>
      <c r="I55" s="28"/>
    </row>
    <row r="56" spans="1:12" ht="29.25" customHeight="1">
      <c r="A56" s="529" t="s">
        <v>221</v>
      </c>
      <c r="B56" s="529"/>
      <c r="C56" s="529"/>
      <c r="D56" s="529"/>
      <c r="E56" s="529"/>
      <c r="F56" s="529"/>
      <c r="G56" s="529"/>
      <c r="H56" s="529"/>
      <c r="I56" s="529"/>
      <c r="J56" s="529"/>
      <c r="K56" s="529"/>
      <c r="L56" s="529"/>
    </row>
    <row r="57" spans="1:12" ht="29.25" customHeight="1">
      <c r="A57" s="529"/>
      <c r="B57" s="529"/>
      <c r="C57" s="529"/>
      <c r="D57" s="529"/>
      <c r="E57" s="529"/>
      <c r="F57" s="529"/>
      <c r="G57" s="529"/>
      <c r="H57" s="529"/>
      <c r="I57" s="529"/>
      <c r="J57" s="529"/>
      <c r="K57" s="529"/>
      <c r="L57" s="529"/>
    </row>
    <row r="58" spans="1:12" ht="29.25" customHeight="1">
      <c r="A58" s="529"/>
      <c r="B58" s="529"/>
      <c r="C58" s="529"/>
      <c r="D58" s="529"/>
      <c r="E58" s="529"/>
      <c r="F58" s="529"/>
      <c r="G58" s="529"/>
      <c r="H58" s="529"/>
      <c r="I58" s="529"/>
      <c r="J58" s="529"/>
      <c r="K58" s="529"/>
      <c r="L58" s="529"/>
    </row>
    <row r="59" spans="1:12" ht="29.25" customHeight="1">
      <c r="A59" s="529" t="s">
        <v>222</v>
      </c>
      <c r="B59" s="529"/>
      <c r="C59" s="529"/>
      <c r="D59" s="529"/>
      <c r="E59" s="529"/>
      <c r="F59" s="529"/>
      <c r="G59" s="529"/>
      <c r="H59" s="529"/>
      <c r="I59" s="529"/>
      <c r="J59" s="529"/>
      <c r="K59" s="529"/>
      <c r="L59" s="529"/>
    </row>
    <row r="60" spans="1:12" ht="29.25" customHeight="1">
      <c r="A60" s="529"/>
      <c r="B60" s="529"/>
      <c r="C60" s="529"/>
      <c r="D60" s="529"/>
      <c r="E60" s="529"/>
      <c r="F60" s="529"/>
      <c r="G60" s="529"/>
      <c r="H60" s="529"/>
      <c r="I60" s="529"/>
      <c r="J60" s="529"/>
      <c r="K60" s="529"/>
      <c r="L60" s="529"/>
    </row>
    <row r="61" spans="1:12" ht="29.25" customHeight="1">
      <c r="A61" s="529"/>
      <c r="B61" s="529"/>
      <c r="C61" s="529"/>
      <c r="D61" s="529"/>
      <c r="E61" s="529"/>
      <c r="F61" s="529"/>
      <c r="G61" s="529"/>
      <c r="H61" s="529"/>
      <c r="I61" s="529"/>
      <c r="J61" s="529"/>
      <c r="K61" s="529"/>
      <c r="L61" s="529"/>
    </row>
    <row r="62" spans="1:12" ht="29.25" customHeight="1">
      <c r="A62" s="529" t="s">
        <v>223</v>
      </c>
      <c r="B62" s="529"/>
      <c r="C62" s="529"/>
      <c r="D62" s="529"/>
      <c r="E62" s="529"/>
      <c r="F62" s="529"/>
      <c r="G62" s="529"/>
      <c r="H62" s="529"/>
      <c r="I62" s="529"/>
      <c r="J62" s="529"/>
      <c r="K62" s="529"/>
      <c r="L62" s="529"/>
    </row>
    <row r="63" spans="1:12" ht="29.25" customHeight="1">
      <c r="A63" s="529"/>
      <c r="B63" s="529"/>
      <c r="C63" s="529"/>
      <c r="D63" s="529"/>
      <c r="E63" s="529"/>
      <c r="F63" s="529"/>
      <c r="G63" s="529"/>
      <c r="H63" s="529"/>
      <c r="I63" s="529"/>
      <c r="J63" s="529"/>
      <c r="K63" s="529"/>
      <c r="L63" s="529"/>
    </row>
    <row r="64" spans="1:12" ht="29.25" customHeight="1">
      <c r="A64" s="529"/>
      <c r="B64" s="529"/>
      <c r="C64" s="529"/>
      <c r="D64" s="529"/>
      <c r="E64" s="529"/>
      <c r="F64" s="529"/>
      <c r="G64" s="529"/>
      <c r="H64" s="529"/>
      <c r="I64" s="529"/>
      <c r="J64" s="529"/>
      <c r="K64" s="529"/>
      <c r="L64" s="529"/>
    </row>
    <row r="65" spans="1:12" ht="29.25" customHeight="1">
      <c r="A65" s="529" t="s">
        <v>268</v>
      </c>
      <c r="B65" s="529"/>
      <c r="C65" s="529"/>
      <c r="D65" s="529"/>
      <c r="E65" s="529"/>
      <c r="F65" s="529"/>
      <c r="G65" s="529"/>
      <c r="H65" s="529"/>
      <c r="I65" s="529"/>
      <c r="J65" s="529"/>
      <c r="K65" s="529"/>
      <c r="L65" s="529"/>
    </row>
    <row r="66" spans="1:12" ht="29.25" customHeight="1">
      <c r="A66" s="529"/>
      <c r="B66" s="529"/>
      <c r="C66" s="529"/>
      <c r="D66" s="529"/>
      <c r="E66" s="529"/>
      <c r="F66" s="529"/>
      <c r="G66" s="529"/>
      <c r="H66" s="529"/>
      <c r="I66" s="529"/>
      <c r="J66" s="529"/>
      <c r="K66" s="529"/>
      <c r="L66" s="529"/>
    </row>
    <row r="67" spans="1:12" ht="29.25" customHeight="1">
      <c r="A67" s="529"/>
      <c r="B67" s="529"/>
      <c r="C67" s="529"/>
      <c r="D67" s="529"/>
      <c r="E67" s="529"/>
      <c r="F67" s="529"/>
      <c r="G67" s="529"/>
      <c r="H67" s="529"/>
      <c r="I67" s="529"/>
      <c r="J67" s="529"/>
      <c r="K67" s="529"/>
      <c r="L67" s="529"/>
    </row>
    <row r="68" spans="1:12" ht="24.75" customHeight="1">
      <c r="A68" s="37"/>
      <c r="B68" s="28"/>
      <c r="C68" s="28"/>
      <c r="D68" s="28"/>
      <c r="E68" s="28"/>
      <c r="F68" s="28"/>
      <c r="G68" s="28"/>
      <c r="H68" s="28"/>
      <c r="I68" s="28"/>
    </row>
    <row r="69" spans="1:12" ht="24.75" customHeight="1">
      <c r="A69" s="219" t="s">
        <v>186</v>
      </c>
      <c r="B69" s="28"/>
      <c r="C69" s="28"/>
      <c r="D69" s="28"/>
      <c r="E69" s="28"/>
      <c r="F69" s="28"/>
      <c r="G69" s="28"/>
      <c r="H69" s="28"/>
      <c r="I69" s="28"/>
    </row>
    <row r="70" spans="1:12" ht="29.25" customHeight="1">
      <c r="A70" s="529"/>
      <c r="B70" s="529"/>
      <c r="C70" s="529"/>
      <c r="D70" s="529"/>
      <c r="E70" s="529"/>
      <c r="F70" s="529"/>
      <c r="G70" s="529"/>
      <c r="H70" s="529"/>
      <c r="I70" s="529"/>
      <c r="J70" s="529"/>
      <c r="K70" s="529"/>
      <c r="L70" s="529"/>
    </row>
    <row r="71" spans="1:12" ht="29.25" customHeight="1">
      <c r="A71" s="529"/>
      <c r="B71" s="529"/>
      <c r="C71" s="529"/>
      <c r="D71" s="529"/>
      <c r="E71" s="529"/>
      <c r="F71" s="529"/>
      <c r="G71" s="529"/>
      <c r="H71" s="529"/>
      <c r="I71" s="529"/>
      <c r="J71" s="529"/>
      <c r="K71" s="529"/>
      <c r="L71" s="529"/>
    </row>
    <row r="72" spans="1:12" ht="29.25" customHeight="1">
      <c r="A72" s="529"/>
      <c r="B72" s="529"/>
      <c r="C72" s="529"/>
      <c r="D72" s="529"/>
      <c r="E72" s="529"/>
      <c r="F72" s="529"/>
      <c r="G72" s="529"/>
      <c r="H72" s="529"/>
      <c r="I72" s="529"/>
      <c r="J72" s="529"/>
      <c r="K72" s="529"/>
      <c r="L72" s="529"/>
    </row>
    <row r="73" spans="1:12" ht="24.75" customHeight="1">
      <c r="A73" s="38"/>
      <c r="B73" s="28"/>
      <c r="C73" s="28"/>
      <c r="D73" s="28"/>
      <c r="E73" s="28"/>
      <c r="F73" s="28"/>
      <c r="G73" s="28"/>
      <c r="H73" s="28"/>
      <c r="I73" s="28"/>
    </row>
    <row r="74" spans="1:12" ht="24.75" customHeight="1">
      <c r="A74" s="219" t="s">
        <v>31</v>
      </c>
      <c r="B74" s="28"/>
      <c r="C74" s="28"/>
      <c r="D74" s="28"/>
      <c r="E74" s="28"/>
      <c r="F74" s="28"/>
      <c r="G74" s="28"/>
      <c r="H74" s="28"/>
      <c r="I74" s="28"/>
    </row>
    <row r="75" spans="1:12" ht="29.25" customHeight="1">
      <c r="A75" s="529"/>
      <c r="B75" s="529"/>
      <c r="C75" s="529"/>
      <c r="D75" s="529"/>
      <c r="E75" s="529"/>
      <c r="F75" s="529"/>
      <c r="G75" s="529"/>
      <c r="H75" s="529"/>
      <c r="I75" s="529"/>
      <c r="J75" s="529"/>
      <c r="K75" s="529"/>
      <c r="L75" s="529"/>
    </row>
    <row r="76" spans="1:12" ht="29.25" customHeight="1">
      <c r="A76" s="529"/>
      <c r="B76" s="529"/>
      <c r="C76" s="529"/>
      <c r="D76" s="529"/>
      <c r="E76" s="529"/>
      <c r="F76" s="529"/>
      <c r="G76" s="529"/>
      <c r="H76" s="529"/>
      <c r="I76" s="529"/>
      <c r="J76" s="529"/>
      <c r="K76" s="529"/>
      <c r="L76" s="529"/>
    </row>
    <row r="77" spans="1:12" ht="29.25" customHeight="1">
      <c r="A77" s="529"/>
      <c r="B77" s="529"/>
      <c r="C77" s="529"/>
      <c r="D77" s="529"/>
      <c r="E77" s="529"/>
      <c r="F77" s="529"/>
      <c r="G77" s="529"/>
      <c r="H77" s="529"/>
      <c r="I77" s="529"/>
      <c r="J77" s="529"/>
      <c r="K77" s="529"/>
      <c r="L77" s="529"/>
    </row>
    <row r="78" spans="1:12" ht="24.75" customHeight="1">
      <c r="A78" s="37"/>
      <c r="B78" s="28"/>
      <c r="C78" s="28"/>
      <c r="D78" s="28"/>
      <c r="E78" s="28"/>
      <c r="F78" s="28"/>
      <c r="G78" s="28"/>
      <c r="H78" s="28"/>
      <c r="I78" s="28"/>
    </row>
    <row r="79" spans="1:12" ht="24.75" customHeight="1">
      <c r="A79" s="219" t="s">
        <v>187</v>
      </c>
      <c r="B79" s="28"/>
      <c r="C79" s="28"/>
      <c r="D79" s="28"/>
      <c r="E79" s="28"/>
      <c r="F79" s="28"/>
      <c r="G79" s="28"/>
      <c r="H79" s="28"/>
      <c r="I79" s="28"/>
    </row>
    <row r="80" spans="1:12" ht="29.25" customHeight="1">
      <c r="A80" s="529"/>
      <c r="B80" s="529"/>
      <c r="C80" s="529"/>
      <c r="D80" s="529"/>
      <c r="E80" s="529"/>
      <c r="F80" s="529"/>
      <c r="G80" s="529"/>
      <c r="H80" s="529"/>
      <c r="I80" s="529"/>
      <c r="J80" s="529"/>
      <c r="K80" s="529"/>
      <c r="L80" s="529"/>
    </row>
    <row r="81" spans="1:13" ht="29.25" customHeight="1">
      <c r="A81" s="529"/>
      <c r="B81" s="529"/>
      <c r="C81" s="529"/>
      <c r="D81" s="529"/>
      <c r="E81" s="529"/>
      <c r="F81" s="529"/>
      <c r="G81" s="529"/>
      <c r="H81" s="529"/>
      <c r="I81" s="529"/>
      <c r="J81" s="529"/>
      <c r="K81" s="529"/>
      <c r="L81" s="529"/>
    </row>
    <row r="82" spans="1:13" ht="29.25" customHeight="1">
      <c r="A82" s="529"/>
      <c r="B82" s="529"/>
      <c r="C82" s="529"/>
      <c r="D82" s="529"/>
      <c r="E82" s="529"/>
      <c r="F82" s="529"/>
      <c r="G82" s="529"/>
      <c r="H82" s="529"/>
      <c r="I82" s="529"/>
      <c r="J82" s="529"/>
      <c r="K82" s="529"/>
      <c r="L82" s="529"/>
    </row>
    <row r="83" spans="1:13" ht="24.75" customHeight="1">
      <c r="A83" s="41"/>
      <c r="B83" s="41"/>
      <c r="C83" s="41"/>
      <c r="D83" s="41"/>
      <c r="E83" s="41"/>
      <c r="F83" s="41"/>
      <c r="G83" s="41"/>
      <c r="H83" s="41"/>
      <c r="I83" s="41"/>
    </row>
    <row r="96" spans="1:13" customFormat="1" ht="18.75">
      <c r="G96" s="242" t="str">
        <f>IF(基本情報入力!D23=1,"男１",IF(基本情報入力!D23=2,"女１","_"))</f>
        <v>_</v>
      </c>
      <c r="H96" s="236" t="s">
        <v>136</v>
      </c>
      <c r="I96" s="562"/>
      <c r="J96" s="562"/>
      <c r="K96" s="562"/>
      <c r="L96" s="239" t="s">
        <v>227</v>
      </c>
      <c r="M96" s="562"/>
    </row>
    <row r="97" spans="1:13" customFormat="1" ht="18.75">
      <c r="A97" s="35"/>
      <c r="B97" s="23"/>
      <c r="D97" s="23"/>
      <c r="E97" s="23"/>
      <c r="F97" s="23"/>
      <c r="G97" s="237"/>
      <c r="H97" s="236"/>
      <c r="I97" s="562"/>
      <c r="J97" s="562"/>
      <c r="K97" s="562"/>
      <c r="L97" s="236"/>
      <c r="M97" s="562"/>
    </row>
    <row r="98" spans="1:13" customFormat="1" ht="18.75">
      <c r="A98" s="35"/>
      <c r="B98" s="23"/>
      <c r="D98" s="23"/>
      <c r="E98" s="23"/>
      <c r="F98" s="23"/>
      <c r="G98" s="238" t="str">
        <f>IF(K31="","_",IF(I31-K31&gt;=0,"改善","改悪"))</f>
        <v>_</v>
      </c>
      <c r="H98" s="239"/>
      <c r="I98" s="562"/>
      <c r="J98" s="562"/>
      <c r="K98" s="562"/>
      <c r="L98" s="236"/>
      <c r="M98" s="562"/>
    </row>
    <row r="99" spans="1:13" customFormat="1" ht="18.75">
      <c r="A99" s="35"/>
      <c r="B99" s="23"/>
      <c r="D99" s="23"/>
      <c r="E99" s="23"/>
      <c r="F99" s="23"/>
      <c r="G99" s="240"/>
      <c r="H99" s="239"/>
      <c r="I99" s="562"/>
      <c r="J99" s="562"/>
      <c r="K99" s="562"/>
      <c r="L99" s="236"/>
      <c r="M99" s="240"/>
    </row>
    <row r="100" spans="1:13" customFormat="1" ht="18.75">
      <c r="A100" s="35"/>
      <c r="B100" s="23"/>
      <c r="D100" s="23"/>
      <c r="E100" s="23"/>
      <c r="F100" s="23"/>
      <c r="G100" s="240"/>
      <c r="H100" s="239"/>
      <c r="I100" s="562"/>
      <c r="J100" s="562"/>
      <c r="K100" s="562"/>
      <c r="L100" s="236"/>
      <c r="M100" s="240"/>
    </row>
    <row r="101" spans="1:13" customFormat="1" ht="18.75">
      <c r="A101" s="35"/>
      <c r="B101" s="23"/>
      <c r="D101" s="23"/>
      <c r="E101" s="23"/>
      <c r="F101" s="23"/>
      <c r="G101" s="240"/>
      <c r="H101" s="239"/>
      <c r="I101" s="237"/>
      <c r="J101" s="237"/>
      <c r="K101" s="237"/>
      <c r="L101" s="236"/>
      <c r="M101" s="240"/>
    </row>
    <row r="102" spans="1:13" customFormat="1" ht="18.75">
      <c r="A102" s="35"/>
      <c r="B102" s="23"/>
      <c r="D102" s="23"/>
      <c r="E102" s="23"/>
      <c r="F102" s="23"/>
      <c r="G102" s="240"/>
      <c r="H102" s="236" t="s">
        <v>137</v>
      </c>
      <c r="I102" s="576"/>
      <c r="J102" s="576"/>
      <c r="K102" s="576"/>
      <c r="L102" s="239" t="s">
        <v>226</v>
      </c>
      <c r="M102" s="562"/>
    </row>
    <row r="103" spans="1:13" customFormat="1" ht="18.75">
      <c r="A103" s="35"/>
      <c r="B103" s="23"/>
      <c r="D103" s="23"/>
      <c r="E103" s="23"/>
      <c r="F103" s="23"/>
      <c r="G103" s="240"/>
      <c r="H103" s="237"/>
      <c r="I103" s="576"/>
      <c r="J103" s="576"/>
      <c r="K103" s="576"/>
      <c r="L103" s="237"/>
      <c r="M103" s="562"/>
    </row>
    <row r="104" spans="1:13" customFormat="1" ht="18.75">
      <c r="A104" s="35"/>
      <c r="B104" s="23"/>
      <c r="D104" s="23"/>
      <c r="E104" s="23"/>
      <c r="F104" s="23"/>
      <c r="G104" s="237"/>
      <c r="H104" s="240"/>
      <c r="I104" s="576"/>
      <c r="J104" s="576"/>
      <c r="K104" s="576"/>
      <c r="L104" s="237"/>
      <c r="M104" s="562"/>
    </row>
    <row r="105" spans="1:13" customFormat="1" ht="18.75">
      <c r="A105" s="35"/>
      <c r="B105" s="23"/>
      <c r="D105" s="23"/>
      <c r="E105" s="23"/>
      <c r="F105" s="23"/>
      <c r="G105" s="237"/>
      <c r="H105" s="240"/>
      <c r="I105" s="576"/>
      <c r="J105" s="576"/>
      <c r="K105" s="576"/>
      <c r="L105" s="237"/>
      <c r="M105" s="240"/>
    </row>
    <row r="106" spans="1:13" customFormat="1" ht="18.75">
      <c r="A106" s="35"/>
      <c r="B106" s="23"/>
      <c r="D106" s="23"/>
      <c r="E106" s="23"/>
      <c r="F106" s="23"/>
      <c r="G106" s="240"/>
      <c r="H106" s="240"/>
      <c r="I106" s="576"/>
      <c r="J106" s="576"/>
      <c r="K106" s="576"/>
      <c r="L106" s="237"/>
      <c r="M106" s="240"/>
    </row>
    <row r="107" spans="1:13" customFormat="1" ht="18.75">
      <c r="A107" s="35"/>
      <c r="B107" s="23"/>
      <c r="D107" s="23"/>
      <c r="E107" s="23"/>
      <c r="F107" s="23"/>
      <c r="G107" s="23"/>
      <c r="H107" s="23"/>
      <c r="I107" s="23"/>
      <c r="J107" s="23"/>
      <c r="K107" s="23"/>
      <c r="L107" s="23"/>
    </row>
    <row r="108" spans="1:13" customFormat="1" ht="18.75">
      <c r="I108" s="563"/>
      <c r="J108" s="563"/>
      <c r="K108" s="563"/>
      <c r="L108" t="s">
        <v>230</v>
      </c>
      <c r="M108" s="563"/>
    </row>
    <row r="109" spans="1:13" customFormat="1" ht="18.75">
      <c r="D109" s="23"/>
      <c r="E109" s="23"/>
      <c r="F109" s="23"/>
      <c r="G109" s="23"/>
      <c r="H109" s="23"/>
      <c r="I109" s="563"/>
      <c r="J109" s="563"/>
      <c r="K109" s="563"/>
      <c r="M109" s="563"/>
    </row>
    <row r="110" spans="1:13" customFormat="1" ht="18.75">
      <c r="D110" s="23"/>
      <c r="E110" s="23"/>
      <c r="F110" s="23"/>
      <c r="G110" s="23"/>
      <c r="H110" s="23"/>
      <c r="I110" s="563"/>
      <c r="J110" s="563"/>
      <c r="K110" s="563"/>
      <c r="M110" s="563"/>
    </row>
    <row r="111" spans="1:13" customFormat="1" ht="13.5" customHeight="1">
      <c r="D111" s="23"/>
      <c r="E111" s="23"/>
      <c r="F111" s="23"/>
      <c r="G111" s="23"/>
      <c r="H111" s="23"/>
      <c r="I111" s="563"/>
      <c r="J111" s="563"/>
      <c r="K111" s="563"/>
    </row>
    <row r="112" spans="1:13" ht="18.75">
      <c r="I112" s="563"/>
      <c r="J112" s="563"/>
      <c r="K112" s="563"/>
      <c r="L112"/>
    </row>
    <row r="113" spans="4:12" ht="18.75">
      <c r="I113" s="563"/>
      <c r="J113" s="563"/>
      <c r="K113" s="563"/>
      <c r="L113"/>
    </row>
    <row r="114" spans="4:12" ht="18.75">
      <c r="L114"/>
    </row>
    <row r="115" spans="4:12" ht="18.75">
      <c r="L115"/>
    </row>
    <row r="116" spans="4:12" ht="18.75">
      <c r="L116"/>
    </row>
    <row r="117" spans="4:12" ht="18.75">
      <c r="L117"/>
    </row>
    <row r="118" spans="4:12" ht="18.75">
      <c r="L118"/>
    </row>
    <row r="119" spans="4:12" ht="18.75">
      <c r="L119"/>
    </row>
    <row r="124" spans="4:12" ht="18.75">
      <c r="D124"/>
      <c r="E124"/>
      <c r="F124"/>
      <c r="G124"/>
      <c r="H124"/>
      <c r="I124"/>
      <c r="J124"/>
      <c r="K124"/>
    </row>
    <row r="125" spans="4:12" ht="18.75">
      <c r="D125"/>
      <c r="E125"/>
      <c r="F125"/>
      <c r="G125"/>
      <c r="H125"/>
      <c r="I125"/>
      <c r="J125"/>
      <c r="K125"/>
    </row>
    <row r="126" spans="4:12" ht="18.75">
      <c r="D126"/>
      <c r="E126"/>
      <c r="F126"/>
      <c r="G126"/>
      <c r="H126"/>
      <c r="I126"/>
      <c r="J126"/>
      <c r="K126"/>
    </row>
    <row r="127" spans="4:12" ht="18.75">
      <c r="D127"/>
      <c r="E127"/>
      <c r="F127"/>
      <c r="G127"/>
      <c r="H127"/>
      <c r="I127"/>
      <c r="J127"/>
      <c r="K127"/>
    </row>
    <row r="128" spans="4:12" ht="18.75">
      <c r="D128"/>
      <c r="E128"/>
      <c r="F128"/>
      <c r="G128"/>
      <c r="H128"/>
      <c r="I128"/>
      <c r="J128"/>
      <c r="K128"/>
    </row>
    <row r="129" spans="4:11" ht="18.75">
      <c r="D129"/>
      <c r="E129"/>
      <c r="F129"/>
      <c r="G129"/>
      <c r="H129"/>
      <c r="I129"/>
      <c r="J129"/>
      <c r="K129"/>
    </row>
    <row r="130" spans="4:11" ht="18.75">
      <c r="D130"/>
      <c r="E130"/>
      <c r="F130"/>
      <c r="G130"/>
      <c r="H130"/>
      <c r="I130"/>
      <c r="J130"/>
      <c r="K130"/>
    </row>
    <row r="131" spans="4:11" ht="18.75">
      <c r="D131"/>
      <c r="E131"/>
      <c r="F131"/>
      <c r="G131"/>
      <c r="H131"/>
      <c r="I131"/>
      <c r="J131"/>
      <c r="K131"/>
    </row>
    <row r="132" spans="4:11" ht="18.75">
      <c r="D132"/>
      <c r="E132"/>
      <c r="F132"/>
      <c r="G132"/>
      <c r="H132"/>
      <c r="I132"/>
      <c r="J132"/>
      <c r="K132"/>
    </row>
    <row r="133" spans="4:11" ht="18.75">
      <c r="D133"/>
      <c r="E133"/>
      <c r="F133"/>
      <c r="G133"/>
      <c r="H133"/>
      <c r="I133"/>
      <c r="J133"/>
      <c r="K133"/>
    </row>
    <row r="134" spans="4:11" ht="18.75">
      <c r="D134"/>
      <c r="E134"/>
      <c r="F134"/>
      <c r="G134"/>
      <c r="H134"/>
      <c r="I134"/>
      <c r="J134"/>
      <c r="K134"/>
    </row>
  </sheetData>
  <sheetProtection password="DD7B" sheet="1" objects="1" scenarios="1"/>
  <mergeCells count="48">
    <mergeCell ref="M96:M98"/>
    <mergeCell ref="M102:M104"/>
    <mergeCell ref="M108:M110"/>
    <mergeCell ref="B12:B13"/>
    <mergeCell ref="A12:A13"/>
    <mergeCell ref="D12:D13"/>
    <mergeCell ref="E12:L12"/>
    <mergeCell ref="E13:L13"/>
    <mergeCell ref="I102:K106"/>
    <mergeCell ref="I96:K100"/>
    <mergeCell ref="I108:K113"/>
    <mergeCell ref="A62:L64"/>
    <mergeCell ref="F36:L36"/>
    <mergeCell ref="F37:L37"/>
    <mergeCell ref="F38:L38"/>
    <mergeCell ref="F39:L39"/>
    <mergeCell ref="A4:B6"/>
    <mergeCell ref="A80:L82"/>
    <mergeCell ref="A45:L47"/>
    <mergeCell ref="A48:L50"/>
    <mergeCell ref="A51:L53"/>
    <mergeCell ref="D16:F17"/>
    <mergeCell ref="G16:H16"/>
    <mergeCell ref="G17:H17"/>
    <mergeCell ref="D18:H18"/>
    <mergeCell ref="A56:L58"/>
    <mergeCell ref="D19:H19"/>
    <mergeCell ref="D20:H20"/>
    <mergeCell ref="D21:H21"/>
    <mergeCell ref="D22:H22"/>
    <mergeCell ref="D31:H31"/>
    <mergeCell ref="A59:L61"/>
    <mergeCell ref="A75:L77"/>
    <mergeCell ref="B36:C36"/>
    <mergeCell ref="B37:C37"/>
    <mergeCell ref="D28:H28"/>
    <mergeCell ref="D29:H29"/>
    <mergeCell ref="D30:H30"/>
    <mergeCell ref="H41:K41"/>
    <mergeCell ref="H42:K42"/>
    <mergeCell ref="B38:C38"/>
    <mergeCell ref="A65:L67"/>
    <mergeCell ref="A70:L72"/>
    <mergeCell ref="D23:H23"/>
    <mergeCell ref="D24:H24"/>
    <mergeCell ref="D27:H27"/>
    <mergeCell ref="D25:H25"/>
    <mergeCell ref="D26:H26"/>
  </mergeCells>
  <phoneticPr fontId="4"/>
  <printOptions horizontalCentered="1" verticalCentered="1"/>
  <pageMargins left="0" right="0" top="0" bottom="0" header="0" footer="0"/>
  <pageSetup paperSize="9" scale="67" orientation="portrait" horizontalDpi="4294967293" r:id="rId1"/>
  <rowBreaks count="1" manualBreakCount="1">
    <brk id="39" max="11"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79998168889431442"/>
  </sheetPr>
  <dimension ref="A1:G172"/>
  <sheetViews>
    <sheetView showGridLines="0" zoomScale="75" zoomScaleNormal="75" workbookViewId="0">
      <selection activeCell="AI114" sqref="AI114"/>
    </sheetView>
  </sheetViews>
  <sheetFormatPr defaultRowHeight="13.5"/>
  <cols>
    <col min="1" max="1" width="4.5" style="23" bestFit="1" customWidth="1"/>
    <col min="2" max="2" width="11.375" style="23" customWidth="1"/>
    <col min="3" max="3" width="14.125" style="23" customWidth="1"/>
    <col min="4" max="4" width="12.75" style="23" customWidth="1"/>
    <col min="5" max="7" width="33.625" style="23" customWidth="1"/>
    <col min="8" max="8" width="6.5" style="23" bestFit="1" customWidth="1"/>
    <col min="9" max="9" width="7.5" style="23" bestFit="1" customWidth="1"/>
    <col min="10" max="11" width="9.25" style="23" bestFit="1" customWidth="1"/>
    <col min="12" max="12" width="8.75" style="23" bestFit="1" customWidth="1"/>
    <col min="13" max="13" width="6.5" style="23" bestFit="1" customWidth="1"/>
    <col min="14" max="15" width="7.5" style="23" bestFit="1" customWidth="1"/>
    <col min="16" max="17" width="9.25" style="23" bestFit="1" customWidth="1"/>
    <col min="18" max="18" width="8.75" style="23" bestFit="1" customWidth="1"/>
    <col min="19" max="19" width="6.5" style="23" bestFit="1" customWidth="1"/>
    <col min="20" max="21" width="7.5" style="23" bestFit="1" customWidth="1"/>
    <col min="22" max="23" width="9.25" style="23" bestFit="1" customWidth="1"/>
    <col min="24" max="24" width="8.75" style="23" bestFit="1" customWidth="1"/>
    <col min="25" max="25" width="6.5" style="23" bestFit="1" customWidth="1"/>
    <col min="26" max="27" width="7.5" style="23" bestFit="1" customWidth="1"/>
    <col min="28" max="29" width="9.25" style="23" bestFit="1" customWidth="1"/>
    <col min="30" max="30" width="8.75" style="23" bestFit="1" customWidth="1"/>
    <col min="31" max="16384" width="9" style="23"/>
  </cols>
  <sheetData>
    <row r="1" spans="1:7" ht="36" customHeight="1">
      <c r="A1" s="582" t="s">
        <v>193</v>
      </c>
      <c r="B1" s="583"/>
      <c r="C1" s="584"/>
      <c r="D1" s="606" t="s">
        <v>206</v>
      </c>
      <c r="E1" s="606"/>
      <c r="F1" s="606"/>
      <c r="G1" s="607"/>
    </row>
    <row r="2" spans="1:7" ht="36" customHeight="1">
      <c r="A2" s="612" t="s">
        <v>199</v>
      </c>
      <c r="B2" s="613"/>
      <c r="C2" s="614"/>
      <c r="D2" s="179"/>
      <c r="E2" s="615" t="e">
        <f>CONCATENATE("観察期間： ",TEXT((基本情報入力!$C$48)-14,"yyyy年m月d日")," ～ ",TEXT(基本情報入力!$C$48,"yyyy年m月d日"),"まで")</f>
        <v>#VALUE!</v>
      </c>
      <c r="F2" s="615"/>
      <c r="G2" s="180"/>
    </row>
    <row r="3" spans="1:7" ht="36" customHeight="1">
      <c r="A3" s="585" t="str">
        <f>IF(基本情報入力!$D$20="","",基本情報入力!$D$20&amp;"　様")</f>
        <v/>
      </c>
      <c r="B3" s="586"/>
      <c r="C3" s="587"/>
      <c r="D3" s="580" t="s">
        <v>191</v>
      </c>
      <c r="E3" s="580"/>
      <c r="F3" s="580"/>
      <c r="G3" s="581"/>
    </row>
    <row r="4" spans="1:7" s="27" customFormat="1" ht="25.5" customHeight="1" thickBot="1">
      <c r="A4" s="610" t="s">
        <v>39</v>
      </c>
      <c r="B4" s="611"/>
      <c r="C4" s="226" t="s">
        <v>40</v>
      </c>
      <c r="D4" s="226" t="s">
        <v>84</v>
      </c>
      <c r="E4" s="226" t="s">
        <v>42</v>
      </c>
      <c r="F4" s="226" t="s">
        <v>43</v>
      </c>
      <c r="G4" s="227" t="s">
        <v>192</v>
      </c>
    </row>
    <row r="5" spans="1:7" ht="45" customHeight="1">
      <c r="A5" s="616" t="s">
        <v>85</v>
      </c>
      <c r="B5" s="594" t="s">
        <v>215</v>
      </c>
      <c r="C5" s="228" t="s">
        <v>216</v>
      </c>
      <c r="D5" s="597"/>
      <c r="E5" s="600"/>
      <c r="F5" s="603"/>
      <c r="G5" s="588"/>
    </row>
    <row r="6" spans="1:7" ht="22.5" customHeight="1">
      <c r="A6" s="617"/>
      <c r="B6" s="595"/>
      <c r="C6" s="225" t="s">
        <v>196</v>
      </c>
      <c r="D6" s="598"/>
      <c r="E6" s="601"/>
      <c r="F6" s="604"/>
      <c r="G6" s="589"/>
    </row>
    <row r="7" spans="1:7" ht="45" customHeight="1" thickBot="1">
      <c r="A7" s="618"/>
      <c r="B7" s="596"/>
      <c r="C7" s="229"/>
      <c r="D7" s="599"/>
      <c r="E7" s="602"/>
      <c r="F7" s="605"/>
      <c r="G7" s="590"/>
    </row>
    <row r="8" spans="1:7" ht="45" customHeight="1">
      <c r="A8" s="591" t="s">
        <v>86</v>
      </c>
      <c r="B8" s="594" t="s">
        <v>217</v>
      </c>
      <c r="C8" s="228" t="s">
        <v>218</v>
      </c>
      <c r="D8" s="597"/>
      <c r="E8" s="600"/>
      <c r="F8" s="603"/>
      <c r="G8" s="588"/>
    </row>
    <row r="9" spans="1:7" ht="22.5" customHeight="1">
      <c r="A9" s="592"/>
      <c r="B9" s="595"/>
      <c r="C9" s="225" t="s">
        <v>196</v>
      </c>
      <c r="D9" s="598"/>
      <c r="E9" s="601"/>
      <c r="F9" s="604"/>
      <c r="G9" s="589"/>
    </row>
    <row r="10" spans="1:7" ht="45" customHeight="1" thickBot="1">
      <c r="A10" s="593"/>
      <c r="B10" s="596"/>
      <c r="C10" s="229"/>
      <c r="D10" s="599"/>
      <c r="E10" s="602"/>
      <c r="F10" s="605"/>
      <c r="G10" s="590"/>
    </row>
    <row r="11" spans="1:7" ht="45" customHeight="1">
      <c r="A11" s="591" t="s">
        <v>87</v>
      </c>
      <c r="B11" s="594" t="s">
        <v>217</v>
      </c>
      <c r="C11" s="228" t="s">
        <v>218</v>
      </c>
      <c r="D11" s="597"/>
      <c r="E11" s="600"/>
      <c r="F11" s="603"/>
      <c r="G11" s="588"/>
    </row>
    <row r="12" spans="1:7" ht="22.5" customHeight="1">
      <c r="A12" s="592"/>
      <c r="B12" s="595"/>
      <c r="C12" s="225" t="s">
        <v>196</v>
      </c>
      <c r="D12" s="598"/>
      <c r="E12" s="601"/>
      <c r="F12" s="604"/>
      <c r="G12" s="589"/>
    </row>
    <row r="13" spans="1:7" ht="45" customHeight="1" thickBot="1">
      <c r="A13" s="593"/>
      <c r="B13" s="596"/>
      <c r="C13" s="229"/>
      <c r="D13" s="599"/>
      <c r="E13" s="602"/>
      <c r="F13" s="605"/>
      <c r="G13" s="590"/>
    </row>
    <row r="14" spans="1:7" ht="45" customHeight="1">
      <c r="A14" s="591" t="s">
        <v>88</v>
      </c>
      <c r="B14" s="594" t="s">
        <v>215</v>
      </c>
      <c r="C14" s="228" t="s">
        <v>216</v>
      </c>
      <c r="D14" s="597"/>
      <c r="E14" s="600"/>
      <c r="F14" s="603"/>
      <c r="G14" s="588"/>
    </row>
    <row r="15" spans="1:7" ht="22.5" customHeight="1">
      <c r="A15" s="592"/>
      <c r="B15" s="595"/>
      <c r="C15" s="225" t="s">
        <v>196</v>
      </c>
      <c r="D15" s="598"/>
      <c r="E15" s="601"/>
      <c r="F15" s="604"/>
      <c r="G15" s="589"/>
    </row>
    <row r="16" spans="1:7" ht="45" customHeight="1" thickBot="1">
      <c r="A16" s="593"/>
      <c r="B16" s="596"/>
      <c r="C16" s="231"/>
      <c r="D16" s="599"/>
      <c r="E16" s="602"/>
      <c r="F16" s="605"/>
      <c r="G16" s="590"/>
    </row>
    <row r="17" spans="1:7" ht="36" customHeight="1">
      <c r="A17" s="582" t="s">
        <v>193</v>
      </c>
      <c r="B17" s="583"/>
      <c r="C17" s="584"/>
      <c r="D17" s="606" t="s">
        <v>195</v>
      </c>
      <c r="E17" s="606"/>
      <c r="F17" s="606"/>
      <c r="G17" s="607"/>
    </row>
    <row r="18" spans="1:7" ht="36" customHeight="1">
      <c r="A18" s="612" t="s">
        <v>200</v>
      </c>
      <c r="B18" s="613"/>
      <c r="C18" s="614"/>
      <c r="D18" s="181"/>
      <c r="E18" s="615" t="str">
        <f>CONCATENATE("観察期間： ",TEXT(DATE(基本情報入力!$B$3,基本情報入力!$B$4+1,1),"yyyy年m月d日")," ～ ",TEXT(基本情報入力!$C$49,"yyyy年m月d日"),"まで")</f>
        <v>観察期間： 1900年1月1日 ～ まで</v>
      </c>
      <c r="F18" s="615"/>
      <c r="G18" s="180"/>
    </row>
    <row r="19" spans="1:7" ht="36" customHeight="1">
      <c r="A19" s="585" t="str">
        <f>IF(基本情報入力!$D$20="","",基本情報入力!$D$20&amp;"　様")</f>
        <v/>
      </c>
      <c r="B19" s="586"/>
      <c r="C19" s="587"/>
      <c r="D19" s="580" t="s">
        <v>191</v>
      </c>
      <c r="E19" s="580"/>
      <c r="F19" s="580"/>
      <c r="G19" s="581"/>
    </row>
    <row r="20" spans="1:7" s="27" customFormat="1" ht="25.5" customHeight="1" thickBot="1">
      <c r="A20" s="608" t="s">
        <v>39</v>
      </c>
      <c r="B20" s="609"/>
      <c r="C20" s="25" t="s">
        <v>40</v>
      </c>
      <c r="D20" s="25" t="s">
        <v>41</v>
      </c>
      <c r="E20" s="25" t="s">
        <v>42</v>
      </c>
      <c r="F20" s="25" t="s">
        <v>43</v>
      </c>
      <c r="G20" s="26" t="s">
        <v>192</v>
      </c>
    </row>
    <row r="21" spans="1:7" ht="45" customHeight="1">
      <c r="A21" s="591" t="s">
        <v>85</v>
      </c>
      <c r="B21" s="594" t="s">
        <v>215</v>
      </c>
      <c r="C21" s="228" t="s">
        <v>216</v>
      </c>
      <c r="D21" s="597"/>
      <c r="E21" s="600"/>
      <c r="F21" s="603"/>
      <c r="G21" s="588"/>
    </row>
    <row r="22" spans="1:7" ht="22.5" customHeight="1">
      <c r="A22" s="592"/>
      <c r="B22" s="595"/>
      <c r="C22" s="225" t="s">
        <v>196</v>
      </c>
      <c r="D22" s="598"/>
      <c r="E22" s="601"/>
      <c r="F22" s="604"/>
      <c r="G22" s="589"/>
    </row>
    <row r="23" spans="1:7" ht="45" customHeight="1" thickBot="1">
      <c r="A23" s="593"/>
      <c r="B23" s="596"/>
      <c r="C23" s="229"/>
      <c r="D23" s="599"/>
      <c r="E23" s="602"/>
      <c r="F23" s="605"/>
      <c r="G23" s="590"/>
    </row>
    <row r="24" spans="1:7" ht="45" customHeight="1">
      <c r="A24" s="591" t="s">
        <v>86</v>
      </c>
      <c r="B24" s="594" t="s">
        <v>215</v>
      </c>
      <c r="C24" s="228" t="s">
        <v>216</v>
      </c>
      <c r="D24" s="597"/>
      <c r="E24" s="600"/>
      <c r="F24" s="603"/>
      <c r="G24" s="588"/>
    </row>
    <row r="25" spans="1:7" ht="22.5" customHeight="1">
      <c r="A25" s="592"/>
      <c r="B25" s="595"/>
      <c r="C25" s="225" t="s">
        <v>196</v>
      </c>
      <c r="D25" s="598"/>
      <c r="E25" s="601"/>
      <c r="F25" s="604"/>
      <c r="G25" s="589"/>
    </row>
    <row r="26" spans="1:7" ht="45" customHeight="1" thickBot="1">
      <c r="A26" s="593"/>
      <c r="B26" s="596"/>
      <c r="C26" s="229"/>
      <c r="D26" s="599"/>
      <c r="E26" s="602"/>
      <c r="F26" s="605"/>
      <c r="G26" s="590"/>
    </row>
    <row r="27" spans="1:7" ht="45" customHeight="1">
      <c r="A27" s="591" t="s">
        <v>87</v>
      </c>
      <c r="B27" s="594" t="s">
        <v>215</v>
      </c>
      <c r="C27" s="228" t="s">
        <v>216</v>
      </c>
      <c r="D27" s="597"/>
      <c r="E27" s="600"/>
      <c r="F27" s="603"/>
      <c r="G27" s="588"/>
    </row>
    <row r="28" spans="1:7" ht="22.5" customHeight="1">
      <c r="A28" s="592"/>
      <c r="B28" s="595"/>
      <c r="C28" s="225" t="s">
        <v>196</v>
      </c>
      <c r="D28" s="598"/>
      <c r="E28" s="601"/>
      <c r="F28" s="604"/>
      <c r="G28" s="589"/>
    </row>
    <row r="29" spans="1:7" ht="45" customHeight="1" thickBot="1">
      <c r="A29" s="593"/>
      <c r="B29" s="596"/>
      <c r="C29" s="229"/>
      <c r="D29" s="599"/>
      <c r="E29" s="602"/>
      <c r="F29" s="605"/>
      <c r="G29" s="590"/>
    </row>
    <row r="30" spans="1:7" ht="45" customHeight="1">
      <c r="A30" s="591" t="s">
        <v>88</v>
      </c>
      <c r="B30" s="594" t="s">
        <v>215</v>
      </c>
      <c r="C30" s="228" t="s">
        <v>216</v>
      </c>
      <c r="D30" s="597"/>
      <c r="E30" s="600"/>
      <c r="F30" s="603"/>
      <c r="G30" s="588"/>
    </row>
    <row r="31" spans="1:7" ht="22.5" customHeight="1">
      <c r="A31" s="592"/>
      <c r="B31" s="595"/>
      <c r="C31" s="225" t="s">
        <v>196</v>
      </c>
      <c r="D31" s="598"/>
      <c r="E31" s="601"/>
      <c r="F31" s="604"/>
      <c r="G31" s="589"/>
    </row>
    <row r="32" spans="1:7" ht="45" customHeight="1" thickBot="1">
      <c r="A32" s="593"/>
      <c r="B32" s="596"/>
      <c r="C32" s="229"/>
      <c r="D32" s="599"/>
      <c r="E32" s="602"/>
      <c r="F32" s="605"/>
      <c r="G32" s="590"/>
    </row>
    <row r="33" spans="1:7" ht="45" customHeight="1">
      <c r="A33" s="591" t="s">
        <v>89</v>
      </c>
      <c r="B33" s="594" t="s">
        <v>215</v>
      </c>
      <c r="C33" s="228" t="s">
        <v>216</v>
      </c>
      <c r="D33" s="597"/>
      <c r="E33" s="600"/>
      <c r="F33" s="603"/>
      <c r="G33" s="588"/>
    </row>
    <row r="34" spans="1:7" ht="22.5" customHeight="1">
      <c r="A34" s="592"/>
      <c r="B34" s="595"/>
      <c r="C34" s="225" t="s">
        <v>196</v>
      </c>
      <c r="D34" s="598"/>
      <c r="E34" s="601"/>
      <c r="F34" s="604"/>
      <c r="G34" s="589"/>
    </row>
    <row r="35" spans="1:7" ht="45" customHeight="1" thickBot="1">
      <c r="A35" s="593"/>
      <c r="B35" s="596"/>
      <c r="C35" s="229"/>
      <c r="D35" s="599"/>
      <c r="E35" s="602"/>
      <c r="F35" s="605"/>
      <c r="G35" s="590"/>
    </row>
    <row r="36" spans="1:7" ht="45" customHeight="1">
      <c r="A36" s="591" t="s">
        <v>90</v>
      </c>
      <c r="B36" s="594" t="s">
        <v>215</v>
      </c>
      <c r="C36" s="228" t="s">
        <v>216</v>
      </c>
      <c r="D36" s="597"/>
      <c r="E36" s="600"/>
      <c r="F36" s="603"/>
      <c r="G36" s="588"/>
    </row>
    <row r="37" spans="1:7" ht="22.5" customHeight="1">
      <c r="A37" s="592"/>
      <c r="B37" s="595"/>
      <c r="C37" s="225" t="s">
        <v>196</v>
      </c>
      <c r="D37" s="598"/>
      <c r="E37" s="601"/>
      <c r="F37" s="604"/>
      <c r="G37" s="589"/>
    </row>
    <row r="38" spans="1:7" ht="45" customHeight="1" thickBot="1">
      <c r="A38" s="593"/>
      <c r="B38" s="596"/>
      <c r="C38" s="229"/>
      <c r="D38" s="599"/>
      <c r="E38" s="602"/>
      <c r="F38" s="605"/>
      <c r="G38" s="590"/>
    </row>
    <row r="39" spans="1:7" ht="45" customHeight="1">
      <c r="A39" s="591" t="s">
        <v>91</v>
      </c>
      <c r="B39" s="594" t="s">
        <v>215</v>
      </c>
      <c r="C39" s="228" t="s">
        <v>216</v>
      </c>
      <c r="D39" s="597"/>
      <c r="E39" s="600"/>
      <c r="F39" s="603"/>
      <c r="G39" s="588"/>
    </row>
    <row r="40" spans="1:7" ht="22.5" customHeight="1">
      <c r="A40" s="592"/>
      <c r="B40" s="595"/>
      <c r="C40" s="225" t="s">
        <v>196</v>
      </c>
      <c r="D40" s="598"/>
      <c r="E40" s="601"/>
      <c r="F40" s="604"/>
      <c r="G40" s="589"/>
    </row>
    <row r="41" spans="1:7" ht="45" customHeight="1" thickBot="1">
      <c r="A41" s="593"/>
      <c r="B41" s="596"/>
      <c r="C41" s="229"/>
      <c r="D41" s="599"/>
      <c r="E41" s="602"/>
      <c r="F41" s="605"/>
      <c r="G41" s="590"/>
    </row>
    <row r="42" spans="1:7" ht="45" customHeight="1">
      <c r="A42" s="591" t="s">
        <v>92</v>
      </c>
      <c r="B42" s="594" t="s">
        <v>215</v>
      </c>
      <c r="C42" s="228" t="s">
        <v>216</v>
      </c>
      <c r="D42" s="597"/>
      <c r="E42" s="600"/>
      <c r="F42" s="603"/>
      <c r="G42" s="588"/>
    </row>
    <row r="43" spans="1:7" ht="22.5" customHeight="1">
      <c r="A43" s="592"/>
      <c r="B43" s="595"/>
      <c r="C43" s="225" t="s">
        <v>196</v>
      </c>
      <c r="D43" s="598"/>
      <c r="E43" s="601"/>
      <c r="F43" s="604"/>
      <c r="G43" s="589"/>
    </row>
    <row r="44" spans="1:7" ht="45" customHeight="1" thickBot="1">
      <c r="A44" s="593"/>
      <c r="B44" s="596"/>
      <c r="C44" s="231"/>
      <c r="D44" s="599"/>
      <c r="E44" s="602"/>
      <c r="F44" s="605"/>
      <c r="G44" s="590"/>
    </row>
    <row r="46" spans="1:7" ht="28.5" customHeight="1">
      <c r="A46" s="71" t="s">
        <v>190</v>
      </c>
    </row>
    <row r="47" spans="1:7" ht="17.25" customHeight="1">
      <c r="A47" s="619"/>
      <c r="B47" s="619"/>
      <c r="C47" s="619"/>
      <c r="D47" s="619"/>
      <c r="E47" s="619"/>
      <c r="F47" s="619"/>
      <c r="G47" s="619"/>
    </row>
    <row r="48" spans="1:7" ht="17.25" customHeight="1">
      <c r="A48" s="619"/>
      <c r="B48" s="619"/>
      <c r="C48" s="619"/>
      <c r="D48" s="619"/>
      <c r="E48" s="619"/>
      <c r="F48" s="619"/>
      <c r="G48" s="619"/>
    </row>
    <row r="49" spans="1:7" ht="17.25" customHeight="1">
      <c r="A49" s="619"/>
      <c r="B49" s="619"/>
      <c r="C49" s="619"/>
      <c r="D49" s="619"/>
      <c r="E49" s="619"/>
      <c r="F49" s="619"/>
      <c r="G49" s="619"/>
    </row>
    <row r="50" spans="1:7" ht="17.25" customHeight="1">
      <c r="A50" s="619"/>
      <c r="B50" s="619"/>
      <c r="C50" s="619"/>
      <c r="D50" s="619"/>
      <c r="E50" s="619"/>
      <c r="F50" s="619"/>
      <c r="G50" s="619"/>
    </row>
    <row r="51" spans="1:7" ht="28.5" customHeight="1">
      <c r="A51" s="71" t="s">
        <v>189</v>
      </c>
    </row>
    <row r="52" spans="1:7" ht="17.25" customHeight="1">
      <c r="A52" s="619"/>
      <c r="B52" s="619"/>
      <c r="C52" s="619"/>
      <c r="D52" s="619"/>
      <c r="E52" s="619"/>
      <c r="F52" s="619"/>
      <c r="G52" s="619"/>
    </row>
    <row r="53" spans="1:7" ht="17.25" customHeight="1">
      <c r="A53" s="619"/>
      <c r="B53" s="619"/>
      <c r="C53" s="619"/>
      <c r="D53" s="619"/>
      <c r="E53" s="619"/>
      <c r="F53" s="619"/>
      <c r="G53" s="619"/>
    </row>
    <row r="54" spans="1:7" ht="17.25" customHeight="1">
      <c r="A54" s="619"/>
      <c r="B54" s="619"/>
      <c r="C54" s="619"/>
      <c r="D54" s="619"/>
      <c r="E54" s="619"/>
      <c r="F54" s="619"/>
      <c r="G54" s="619"/>
    </row>
    <row r="55" spans="1:7" ht="17.25" customHeight="1" thickBot="1">
      <c r="A55" s="619"/>
      <c r="B55" s="619"/>
      <c r="C55" s="619"/>
      <c r="D55" s="619"/>
      <c r="E55" s="619"/>
      <c r="F55" s="619"/>
      <c r="G55" s="619"/>
    </row>
    <row r="56" spans="1:7" ht="36" customHeight="1">
      <c r="A56" s="582" t="s">
        <v>193</v>
      </c>
      <c r="B56" s="583"/>
      <c r="C56" s="584"/>
      <c r="D56" s="606" t="s">
        <v>195</v>
      </c>
      <c r="E56" s="606"/>
      <c r="F56" s="606"/>
      <c r="G56" s="607"/>
    </row>
    <row r="57" spans="1:7" ht="36" customHeight="1">
      <c r="A57" s="612" t="s">
        <v>201</v>
      </c>
      <c r="B57" s="613"/>
      <c r="C57" s="614"/>
      <c r="D57" s="181"/>
      <c r="E57" s="615" t="e">
        <f>CONCATENATE("観察期間： ",TEXT(DATE(基本情報入力!$B$3,基本情報入力!$B$4+2,1),"yyyy年m月d日")," ～ ",TEXT(IF(WEEKDAY(EOMONTH(EDATE(基本情報入力!$C$48,2),0),2)=7,EOMONTH(EDATE(基本情報入力!$C$48,2),0)-2,IF(WEEKDAY(EOMONTH(EDATE(基本情報入力!$C$48,2),0),2)=6,EOMONTH(EDATE(基本情報入力!$C$48,2),0)-1,EOMONTH(EDATE(基本情報入力!$C$48,2),0))),"yyyy年m月d日"),"まで")</f>
        <v>#VALUE!</v>
      </c>
      <c r="F57" s="615"/>
      <c r="G57" s="180"/>
    </row>
    <row r="58" spans="1:7" ht="36" customHeight="1">
      <c r="A58" s="585" t="str">
        <f>IF(基本情報入力!$D$20="","",基本情報入力!$D$20&amp;"　様")</f>
        <v/>
      </c>
      <c r="B58" s="586"/>
      <c r="C58" s="587"/>
      <c r="D58" s="580" t="s">
        <v>191</v>
      </c>
      <c r="E58" s="580"/>
      <c r="F58" s="580"/>
      <c r="G58" s="581"/>
    </row>
    <row r="59" spans="1:7" s="27" customFormat="1" ht="25.5" customHeight="1" thickBot="1">
      <c r="A59" s="608" t="s">
        <v>39</v>
      </c>
      <c r="B59" s="609"/>
      <c r="C59" s="25" t="s">
        <v>40</v>
      </c>
      <c r="D59" s="25" t="s">
        <v>41</v>
      </c>
      <c r="E59" s="25" t="s">
        <v>42</v>
      </c>
      <c r="F59" s="25" t="s">
        <v>43</v>
      </c>
      <c r="G59" s="26" t="s">
        <v>192</v>
      </c>
    </row>
    <row r="60" spans="1:7" ht="45" customHeight="1">
      <c r="A60" s="591" t="s">
        <v>85</v>
      </c>
      <c r="B60" s="594" t="s">
        <v>215</v>
      </c>
      <c r="C60" s="228" t="s">
        <v>216</v>
      </c>
      <c r="D60" s="597"/>
      <c r="E60" s="600"/>
      <c r="F60" s="603"/>
      <c r="G60" s="588"/>
    </row>
    <row r="61" spans="1:7" ht="22.5" customHeight="1">
      <c r="A61" s="592"/>
      <c r="B61" s="595"/>
      <c r="C61" s="225" t="s">
        <v>196</v>
      </c>
      <c r="D61" s="598"/>
      <c r="E61" s="601"/>
      <c r="F61" s="604"/>
      <c r="G61" s="589"/>
    </row>
    <row r="62" spans="1:7" ht="45" customHeight="1" thickBot="1">
      <c r="A62" s="593"/>
      <c r="B62" s="596"/>
      <c r="C62" s="229"/>
      <c r="D62" s="599"/>
      <c r="E62" s="602"/>
      <c r="F62" s="605"/>
      <c r="G62" s="590"/>
    </row>
    <row r="63" spans="1:7" ht="45" customHeight="1">
      <c r="A63" s="591" t="s">
        <v>86</v>
      </c>
      <c r="B63" s="594" t="s">
        <v>215</v>
      </c>
      <c r="C63" s="228" t="s">
        <v>216</v>
      </c>
      <c r="D63" s="597"/>
      <c r="E63" s="600"/>
      <c r="F63" s="603"/>
      <c r="G63" s="588"/>
    </row>
    <row r="64" spans="1:7" ht="22.5" customHeight="1">
      <c r="A64" s="592"/>
      <c r="B64" s="595"/>
      <c r="C64" s="225" t="s">
        <v>196</v>
      </c>
      <c r="D64" s="598"/>
      <c r="E64" s="601"/>
      <c r="F64" s="604"/>
      <c r="G64" s="589"/>
    </row>
    <row r="65" spans="1:7" ht="45" customHeight="1" thickBot="1">
      <c r="A65" s="593"/>
      <c r="B65" s="596"/>
      <c r="C65" s="229"/>
      <c r="D65" s="599"/>
      <c r="E65" s="602"/>
      <c r="F65" s="605"/>
      <c r="G65" s="590"/>
    </row>
    <row r="66" spans="1:7" ht="45" customHeight="1">
      <c r="A66" s="591" t="s">
        <v>87</v>
      </c>
      <c r="B66" s="594" t="s">
        <v>215</v>
      </c>
      <c r="C66" s="228" t="s">
        <v>216</v>
      </c>
      <c r="D66" s="597"/>
      <c r="E66" s="600"/>
      <c r="F66" s="603"/>
      <c r="G66" s="588"/>
    </row>
    <row r="67" spans="1:7" ht="22.5" customHeight="1">
      <c r="A67" s="592"/>
      <c r="B67" s="595"/>
      <c r="C67" s="225" t="s">
        <v>196</v>
      </c>
      <c r="D67" s="598"/>
      <c r="E67" s="601"/>
      <c r="F67" s="604"/>
      <c r="G67" s="589"/>
    </row>
    <row r="68" spans="1:7" ht="45" customHeight="1" thickBot="1">
      <c r="A68" s="593"/>
      <c r="B68" s="596"/>
      <c r="C68" s="229"/>
      <c r="D68" s="599"/>
      <c r="E68" s="602"/>
      <c r="F68" s="605"/>
      <c r="G68" s="590"/>
    </row>
    <row r="69" spans="1:7" ht="45" customHeight="1">
      <c r="A69" s="591" t="s">
        <v>88</v>
      </c>
      <c r="B69" s="594" t="s">
        <v>215</v>
      </c>
      <c r="C69" s="228" t="s">
        <v>216</v>
      </c>
      <c r="D69" s="597"/>
      <c r="E69" s="600"/>
      <c r="F69" s="603"/>
      <c r="G69" s="588"/>
    </row>
    <row r="70" spans="1:7" ht="22.5" customHeight="1">
      <c r="A70" s="592"/>
      <c r="B70" s="595"/>
      <c r="C70" s="225" t="s">
        <v>196</v>
      </c>
      <c r="D70" s="598"/>
      <c r="E70" s="601"/>
      <c r="F70" s="604"/>
      <c r="G70" s="589"/>
    </row>
    <row r="71" spans="1:7" ht="45" customHeight="1" thickBot="1">
      <c r="A71" s="593"/>
      <c r="B71" s="596"/>
      <c r="C71" s="229"/>
      <c r="D71" s="599"/>
      <c r="E71" s="602"/>
      <c r="F71" s="605"/>
      <c r="G71" s="590"/>
    </row>
    <row r="72" spans="1:7" ht="45" customHeight="1">
      <c r="A72" s="591" t="s">
        <v>89</v>
      </c>
      <c r="B72" s="594" t="s">
        <v>215</v>
      </c>
      <c r="C72" s="228" t="s">
        <v>216</v>
      </c>
      <c r="D72" s="597"/>
      <c r="E72" s="600"/>
      <c r="F72" s="603"/>
      <c r="G72" s="588"/>
    </row>
    <row r="73" spans="1:7" ht="22.5" customHeight="1">
      <c r="A73" s="592"/>
      <c r="B73" s="595"/>
      <c r="C73" s="225" t="s">
        <v>196</v>
      </c>
      <c r="D73" s="598"/>
      <c r="E73" s="601"/>
      <c r="F73" s="604"/>
      <c r="G73" s="589"/>
    </row>
    <row r="74" spans="1:7" ht="45" customHeight="1" thickBot="1">
      <c r="A74" s="593"/>
      <c r="B74" s="596"/>
      <c r="C74" s="229"/>
      <c r="D74" s="599"/>
      <c r="E74" s="602"/>
      <c r="F74" s="605"/>
      <c r="G74" s="590"/>
    </row>
    <row r="75" spans="1:7" ht="45" customHeight="1">
      <c r="A75" s="591" t="s">
        <v>90</v>
      </c>
      <c r="B75" s="594" t="s">
        <v>215</v>
      </c>
      <c r="C75" s="228" t="s">
        <v>216</v>
      </c>
      <c r="D75" s="597"/>
      <c r="E75" s="600"/>
      <c r="F75" s="603"/>
      <c r="G75" s="588"/>
    </row>
    <row r="76" spans="1:7" ht="22.5" customHeight="1">
      <c r="A76" s="592"/>
      <c r="B76" s="595"/>
      <c r="C76" s="225" t="s">
        <v>196</v>
      </c>
      <c r="D76" s="598"/>
      <c r="E76" s="601"/>
      <c r="F76" s="604"/>
      <c r="G76" s="589"/>
    </row>
    <row r="77" spans="1:7" ht="45" customHeight="1" thickBot="1">
      <c r="A77" s="593"/>
      <c r="B77" s="596"/>
      <c r="C77" s="229"/>
      <c r="D77" s="599"/>
      <c r="E77" s="602"/>
      <c r="F77" s="605"/>
      <c r="G77" s="590"/>
    </row>
    <row r="78" spans="1:7" ht="45" customHeight="1">
      <c r="A78" s="591" t="s">
        <v>91</v>
      </c>
      <c r="B78" s="594" t="s">
        <v>215</v>
      </c>
      <c r="C78" s="228" t="s">
        <v>216</v>
      </c>
      <c r="D78" s="597"/>
      <c r="E78" s="600"/>
      <c r="F78" s="603"/>
      <c r="G78" s="588"/>
    </row>
    <row r="79" spans="1:7" ht="22.5" customHeight="1">
      <c r="A79" s="592"/>
      <c r="B79" s="595"/>
      <c r="C79" s="225" t="s">
        <v>196</v>
      </c>
      <c r="D79" s="598"/>
      <c r="E79" s="601"/>
      <c r="F79" s="604"/>
      <c r="G79" s="589"/>
    </row>
    <row r="80" spans="1:7" ht="45" customHeight="1" thickBot="1">
      <c r="A80" s="593"/>
      <c r="B80" s="596"/>
      <c r="C80" s="229"/>
      <c r="D80" s="599"/>
      <c r="E80" s="602"/>
      <c r="F80" s="605"/>
      <c r="G80" s="590"/>
    </row>
    <row r="81" spans="1:7" ht="45" customHeight="1">
      <c r="A81" s="591" t="s">
        <v>92</v>
      </c>
      <c r="B81" s="594" t="s">
        <v>215</v>
      </c>
      <c r="C81" s="228" t="s">
        <v>216</v>
      </c>
      <c r="D81" s="597"/>
      <c r="E81" s="600"/>
      <c r="F81" s="603"/>
      <c r="G81" s="588"/>
    </row>
    <row r="82" spans="1:7" ht="22.5" customHeight="1">
      <c r="A82" s="592"/>
      <c r="B82" s="595"/>
      <c r="C82" s="225" t="s">
        <v>196</v>
      </c>
      <c r="D82" s="598"/>
      <c r="E82" s="601"/>
      <c r="F82" s="604"/>
      <c r="G82" s="589"/>
    </row>
    <row r="83" spans="1:7" ht="45" customHeight="1" thickBot="1">
      <c r="A83" s="593"/>
      <c r="B83" s="596"/>
      <c r="C83" s="230"/>
      <c r="D83" s="599"/>
      <c r="E83" s="602"/>
      <c r="F83" s="605"/>
      <c r="G83" s="590"/>
    </row>
    <row r="85" spans="1:7" ht="28.5" customHeight="1">
      <c r="A85" s="71" t="s">
        <v>190</v>
      </c>
    </row>
    <row r="86" spans="1:7" ht="17.25" customHeight="1">
      <c r="A86" s="619"/>
      <c r="B86" s="619"/>
      <c r="C86" s="619"/>
      <c r="D86" s="619"/>
      <c r="E86" s="619"/>
      <c r="F86" s="619"/>
      <c r="G86" s="619"/>
    </row>
    <row r="87" spans="1:7" ht="17.25" customHeight="1">
      <c r="A87" s="619"/>
      <c r="B87" s="619"/>
      <c r="C87" s="619"/>
      <c r="D87" s="619"/>
      <c r="E87" s="619"/>
      <c r="F87" s="619"/>
      <c r="G87" s="619"/>
    </row>
    <row r="88" spans="1:7" ht="17.25" customHeight="1">
      <c r="A88" s="619"/>
      <c r="B88" s="619"/>
      <c r="C88" s="619"/>
      <c r="D88" s="619"/>
      <c r="E88" s="619"/>
      <c r="F88" s="619"/>
      <c r="G88" s="619"/>
    </row>
    <row r="89" spans="1:7" ht="17.25" customHeight="1">
      <c r="A89" s="619"/>
      <c r="B89" s="619"/>
      <c r="C89" s="619"/>
      <c r="D89" s="619"/>
      <c r="E89" s="619"/>
      <c r="F89" s="619"/>
      <c r="G89" s="619"/>
    </row>
    <row r="90" spans="1:7" ht="28.5" customHeight="1">
      <c r="A90" s="71" t="s">
        <v>189</v>
      </c>
    </row>
    <row r="91" spans="1:7" ht="17.25" customHeight="1">
      <c r="A91" s="619"/>
      <c r="B91" s="619"/>
      <c r="C91" s="619"/>
      <c r="D91" s="619"/>
      <c r="E91" s="619"/>
      <c r="F91" s="619"/>
      <c r="G91" s="619"/>
    </row>
    <row r="92" spans="1:7" ht="17.25" customHeight="1">
      <c r="A92" s="619"/>
      <c r="B92" s="619"/>
      <c r="C92" s="619"/>
      <c r="D92" s="619"/>
      <c r="E92" s="619"/>
      <c r="F92" s="619"/>
      <c r="G92" s="619"/>
    </row>
    <row r="93" spans="1:7" ht="17.25" customHeight="1">
      <c r="A93" s="619"/>
      <c r="B93" s="619"/>
      <c r="C93" s="619"/>
      <c r="D93" s="619"/>
      <c r="E93" s="619"/>
      <c r="F93" s="619"/>
      <c r="G93" s="619"/>
    </row>
    <row r="94" spans="1:7" ht="17.25" customHeight="1" thickBot="1">
      <c r="A94" s="619"/>
      <c r="B94" s="619"/>
      <c r="C94" s="619"/>
      <c r="D94" s="619"/>
      <c r="E94" s="619"/>
      <c r="F94" s="619"/>
      <c r="G94" s="619"/>
    </row>
    <row r="95" spans="1:7" ht="36" customHeight="1">
      <c r="A95" s="582" t="s">
        <v>193</v>
      </c>
      <c r="B95" s="583"/>
      <c r="C95" s="584"/>
      <c r="D95" s="606" t="s">
        <v>195</v>
      </c>
      <c r="E95" s="606"/>
      <c r="F95" s="606"/>
      <c r="G95" s="607"/>
    </row>
    <row r="96" spans="1:7" ht="36" customHeight="1">
      <c r="A96" s="612" t="s">
        <v>202</v>
      </c>
      <c r="B96" s="613"/>
      <c r="C96" s="614"/>
      <c r="D96" s="181"/>
      <c r="E96" s="615" t="str">
        <f>CONCATENATE("観察期間： ",TEXT(DATE(基本情報入力!$B$3,基本情報入力!$B$4+3,1),"yyyy年m月d日")," ～ ",TEXT(基本情報入力!$C$50,"yyyy年m月d日"),"まで")</f>
        <v>観察期間： 1900年3月1日 ～ まで</v>
      </c>
      <c r="F96" s="615"/>
      <c r="G96" s="180"/>
    </row>
    <row r="97" spans="1:7" ht="36" customHeight="1">
      <c r="A97" s="585" t="str">
        <f>IF(基本情報入力!$D$20="","",基本情報入力!$D$20&amp;"　様")</f>
        <v/>
      </c>
      <c r="B97" s="586"/>
      <c r="C97" s="587"/>
      <c r="D97" s="580" t="s">
        <v>191</v>
      </c>
      <c r="E97" s="580"/>
      <c r="F97" s="580"/>
      <c r="G97" s="581"/>
    </row>
    <row r="98" spans="1:7" s="27" customFormat="1" ht="25.5" customHeight="1" thickBot="1">
      <c r="A98" s="608" t="s">
        <v>39</v>
      </c>
      <c r="B98" s="609"/>
      <c r="C98" s="25" t="s">
        <v>40</v>
      </c>
      <c r="D98" s="25" t="s">
        <v>41</v>
      </c>
      <c r="E98" s="25" t="s">
        <v>42</v>
      </c>
      <c r="F98" s="25" t="s">
        <v>43</v>
      </c>
      <c r="G98" s="26" t="s">
        <v>192</v>
      </c>
    </row>
    <row r="99" spans="1:7" ht="45" customHeight="1">
      <c r="A99" s="591" t="s">
        <v>85</v>
      </c>
      <c r="B99" s="594" t="s">
        <v>219</v>
      </c>
      <c r="C99" s="228" t="s">
        <v>220</v>
      </c>
      <c r="D99" s="597"/>
      <c r="E99" s="600"/>
      <c r="F99" s="603"/>
      <c r="G99" s="588"/>
    </row>
    <row r="100" spans="1:7" ht="22.5" customHeight="1">
      <c r="A100" s="592"/>
      <c r="B100" s="595"/>
      <c r="C100" s="225" t="s">
        <v>196</v>
      </c>
      <c r="D100" s="598"/>
      <c r="E100" s="601"/>
      <c r="F100" s="604"/>
      <c r="G100" s="589"/>
    </row>
    <row r="101" spans="1:7" ht="45" customHeight="1" thickBot="1">
      <c r="A101" s="593"/>
      <c r="B101" s="596"/>
      <c r="C101" s="229"/>
      <c r="D101" s="599"/>
      <c r="E101" s="602"/>
      <c r="F101" s="605"/>
      <c r="G101" s="590"/>
    </row>
    <row r="102" spans="1:7" ht="45" customHeight="1">
      <c r="A102" s="591" t="s">
        <v>86</v>
      </c>
      <c r="B102" s="594" t="s">
        <v>219</v>
      </c>
      <c r="C102" s="228" t="s">
        <v>220</v>
      </c>
      <c r="D102" s="597"/>
      <c r="E102" s="600"/>
      <c r="F102" s="603"/>
      <c r="G102" s="588"/>
    </row>
    <row r="103" spans="1:7" ht="22.5" customHeight="1">
      <c r="A103" s="592"/>
      <c r="B103" s="595"/>
      <c r="C103" s="225" t="s">
        <v>196</v>
      </c>
      <c r="D103" s="598"/>
      <c r="E103" s="601"/>
      <c r="F103" s="604"/>
      <c r="G103" s="589"/>
    </row>
    <row r="104" spans="1:7" ht="45" customHeight="1" thickBot="1">
      <c r="A104" s="593"/>
      <c r="B104" s="596"/>
      <c r="C104" s="229"/>
      <c r="D104" s="599"/>
      <c r="E104" s="602"/>
      <c r="F104" s="605"/>
      <c r="G104" s="590"/>
    </row>
    <row r="105" spans="1:7" ht="45" customHeight="1">
      <c r="A105" s="591" t="s">
        <v>87</v>
      </c>
      <c r="B105" s="594" t="s">
        <v>219</v>
      </c>
      <c r="C105" s="228" t="s">
        <v>220</v>
      </c>
      <c r="D105" s="597"/>
      <c r="E105" s="600"/>
      <c r="F105" s="603"/>
      <c r="G105" s="588"/>
    </row>
    <row r="106" spans="1:7" ht="22.5" customHeight="1">
      <c r="A106" s="592"/>
      <c r="B106" s="595"/>
      <c r="C106" s="225" t="s">
        <v>196</v>
      </c>
      <c r="D106" s="598"/>
      <c r="E106" s="601"/>
      <c r="F106" s="604"/>
      <c r="G106" s="589"/>
    </row>
    <row r="107" spans="1:7" ht="45" customHeight="1" thickBot="1">
      <c r="A107" s="593"/>
      <c r="B107" s="596"/>
      <c r="C107" s="229"/>
      <c r="D107" s="599"/>
      <c r="E107" s="602"/>
      <c r="F107" s="605"/>
      <c r="G107" s="590"/>
    </row>
    <row r="108" spans="1:7" ht="45" customHeight="1">
      <c r="A108" s="591" t="s">
        <v>88</v>
      </c>
      <c r="B108" s="594" t="s">
        <v>219</v>
      </c>
      <c r="C108" s="228" t="s">
        <v>220</v>
      </c>
      <c r="D108" s="597"/>
      <c r="E108" s="600"/>
      <c r="F108" s="603"/>
      <c r="G108" s="588"/>
    </row>
    <row r="109" spans="1:7" ht="22.5" customHeight="1">
      <c r="A109" s="592"/>
      <c r="B109" s="595"/>
      <c r="C109" s="225" t="s">
        <v>196</v>
      </c>
      <c r="D109" s="598"/>
      <c r="E109" s="601"/>
      <c r="F109" s="604"/>
      <c r="G109" s="589"/>
    </row>
    <row r="110" spans="1:7" ht="45" customHeight="1" thickBot="1">
      <c r="A110" s="593"/>
      <c r="B110" s="596"/>
      <c r="C110" s="229"/>
      <c r="D110" s="599"/>
      <c r="E110" s="602"/>
      <c r="F110" s="605"/>
      <c r="G110" s="590"/>
    </row>
    <row r="111" spans="1:7" ht="45" customHeight="1">
      <c r="A111" s="591" t="s">
        <v>89</v>
      </c>
      <c r="B111" s="594" t="s">
        <v>219</v>
      </c>
      <c r="C111" s="228" t="s">
        <v>220</v>
      </c>
      <c r="D111" s="597"/>
      <c r="E111" s="600"/>
      <c r="F111" s="603"/>
      <c r="G111" s="588"/>
    </row>
    <row r="112" spans="1:7" ht="22.5" customHeight="1">
      <c r="A112" s="592"/>
      <c r="B112" s="595"/>
      <c r="C112" s="225" t="s">
        <v>196</v>
      </c>
      <c r="D112" s="598"/>
      <c r="E112" s="601"/>
      <c r="F112" s="604"/>
      <c r="G112" s="589"/>
    </row>
    <row r="113" spans="1:7" ht="45" customHeight="1" thickBot="1">
      <c r="A113" s="593"/>
      <c r="B113" s="596"/>
      <c r="C113" s="229"/>
      <c r="D113" s="599"/>
      <c r="E113" s="602"/>
      <c r="F113" s="605"/>
      <c r="G113" s="590"/>
    </row>
    <row r="114" spans="1:7" ht="45" customHeight="1">
      <c r="A114" s="591" t="s">
        <v>90</v>
      </c>
      <c r="B114" s="594" t="s">
        <v>219</v>
      </c>
      <c r="C114" s="228" t="s">
        <v>220</v>
      </c>
      <c r="D114" s="597"/>
      <c r="E114" s="600"/>
      <c r="F114" s="603"/>
      <c r="G114" s="588"/>
    </row>
    <row r="115" spans="1:7" ht="22.5" customHeight="1">
      <c r="A115" s="592"/>
      <c r="B115" s="595"/>
      <c r="C115" s="225" t="s">
        <v>196</v>
      </c>
      <c r="D115" s="598"/>
      <c r="E115" s="601"/>
      <c r="F115" s="604"/>
      <c r="G115" s="589"/>
    </row>
    <row r="116" spans="1:7" ht="45" customHeight="1" thickBot="1">
      <c r="A116" s="593"/>
      <c r="B116" s="596"/>
      <c r="C116" s="229"/>
      <c r="D116" s="599"/>
      <c r="E116" s="602"/>
      <c r="F116" s="605"/>
      <c r="G116" s="590"/>
    </row>
    <row r="117" spans="1:7" ht="45" customHeight="1">
      <c r="A117" s="591" t="s">
        <v>91</v>
      </c>
      <c r="B117" s="594" t="s">
        <v>219</v>
      </c>
      <c r="C117" s="228" t="s">
        <v>220</v>
      </c>
      <c r="D117" s="597"/>
      <c r="E117" s="600"/>
      <c r="F117" s="603"/>
      <c r="G117" s="588"/>
    </row>
    <row r="118" spans="1:7" ht="22.5" customHeight="1">
      <c r="A118" s="592"/>
      <c r="B118" s="595"/>
      <c r="C118" s="225" t="s">
        <v>196</v>
      </c>
      <c r="D118" s="598"/>
      <c r="E118" s="601"/>
      <c r="F118" s="604"/>
      <c r="G118" s="589"/>
    </row>
    <row r="119" spans="1:7" ht="45" customHeight="1" thickBot="1">
      <c r="A119" s="593"/>
      <c r="B119" s="596"/>
      <c r="C119" s="229"/>
      <c r="D119" s="599"/>
      <c r="E119" s="602"/>
      <c r="F119" s="605"/>
      <c r="G119" s="590"/>
    </row>
    <row r="120" spans="1:7" ht="45" customHeight="1">
      <c r="A120" s="591" t="s">
        <v>92</v>
      </c>
      <c r="B120" s="594" t="s">
        <v>219</v>
      </c>
      <c r="C120" s="228" t="s">
        <v>220</v>
      </c>
      <c r="D120" s="597"/>
      <c r="E120" s="600"/>
      <c r="F120" s="603"/>
      <c r="G120" s="588"/>
    </row>
    <row r="121" spans="1:7" ht="22.5" customHeight="1">
      <c r="A121" s="592"/>
      <c r="B121" s="595"/>
      <c r="C121" s="225" t="s">
        <v>196</v>
      </c>
      <c r="D121" s="598"/>
      <c r="E121" s="601"/>
      <c r="F121" s="604"/>
      <c r="G121" s="589"/>
    </row>
    <row r="122" spans="1:7" ht="45" customHeight="1" thickBot="1">
      <c r="A122" s="593"/>
      <c r="B122" s="596"/>
      <c r="C122" s="230"/>
      <c r="D122" s="599"/>
      <c r="E122" s="602"/>
      <c r="F122" s="605"/>
      <c r="G122" s="590"/>
    </row>
    <row r="124" spans="1:7" ht="28.5" customHeight="1">
      <c r="A124" s="71" t="s">
        <v>190</v>
      </c>
    </row>
    <row r="125" spans="1:7" ht="17.25" customHeight="1">
      <c r="A125" s="619"/>
      <c r="B125" s="619"/>
      <c r="C125" s="619"/>
      <c r="D125" s="619"/>
      <c r="E125" s="619"/>
      <c r="F125" s="619"/>
      <c r="G125" s="619"/>
    </row>
    <row r="126" spans="1:7" ht="17.25" customHeight="1">
      <c r="A126" s="619"/>
      <c r="B126" s="619"/>
      <c r="C126" s="619"/>
      <c r="D126" s="619"/>
      <c r="E126" s="619"/>
      <c r="F126" s="619"/>
      <c r="G126" s="619"/>
    </row>
    <row r="127" spans="1:7" ht="17.25" customHeight="1">
      <c r="A127" s="619"/>
      <c r="B127" s="619"/>
      <c r="C127" s="619"/>
      <c r="D127" s="619"/>
      <c r="E127" s="619"/>
      <c r="F127" s="619"/>
      <c r="G127" s="619"/>
    </row>
    <row r="128" spans="1:7" ht="17.25" customHeight="1">
      <c r="A128" s="619"/>
      <c r="B128" s="619"/>
      <c r="C128" s="619"/>
      <c r="D128" s="619"/>
      <c r="E128" s="619"/>
      <c r="F128" s="619"/>
      <c r="G128" s="619"/>
    </row>
    <row r="129" spans="1:7" ht="28.5" customHeight="1">
      <c r="A129" s="71" t="s">
        <v>189</v>
      </c>
    </row>
    <row r="130" spans="1:7" ht="17.25" customHeight="1">
      <c r="A130" s="619"/>
      <c r="B130" s="619"/>
      <c r="C130" s="619"/>
      <c r="D130" s="619"/>
      <c r="E130" s="619"/>
      <c r="F130" s="619"/>
      <c r="G130" s="619"/>
    </row>
    <row r="131" spans="1:7" ht="17.25" customHeight="1">
      <c r="A131" s="619"/>
      <c r="B131" s="619"/>
      <c r="C131" s="619"/>
      <c r="D131" s="619"/>
      <c r="E131" s="619"/>
      <c r="F131" s="619"/>
      <c r="G131" s="619"/>
    </row>
    <row r="132" spans="1:7" ht="17.25" customHeight="1">
      <c r="A132" s="619"/>
      <c r="B132" s="619"/>
      <c r="C132" s="619"/>
      <c r="D132" s="619"/>
      <c r="E132" s="619"/>
      <c r="F132" s="619"/>
      <c r="G132" s="619"/>
    </row>
    <row r="133" spans="1:7" ht="17.25" customHeight="1" thickBot="1">
      <c r="A133" s="619"/>
      <c r="B133" s="619"/>
      <c r="C133" s="619"/>
      <c r="D133" s="619"/>
      <c r="E133" s="619"/>
      <c r="F133" s="619"/>
      <c r="G133" s="619"/>
    </row>
    <row r="134" spans="1:7" ht="36" customHeight="1">
      <c r="A134" s="582" t="s">
        <v>193</v>
      </c>
      <c r="B134" s="583"/>
      <c r="C134" s="584"/>
      <c r="D134" s="606" t="s">
        <v>194</v>
      </c>
      <c r="E134" s="606"/>
      <c r="F134" s="606"/>
      <c r="G134" s="607"/>
    </row>
    <row r="135" spans="1:7" ht="36" customHeight="1">
      <c r="A135" s="612" t="s">
        <v>203</v>
      </c>
      <c r="B135" s="613"/>
      <c r="C135" s="614"/>
      <c r="D135" s="181"/>
      <c r="E135" s="615" t="str">
        <f>CONCATENATE("観察期間： ",TEXT(DATE(基本情報入力!$B$3,基本情報入力!$B$4+4,1),"yyyy年m月d日")," ～ ",TEXT(基本情報入力!$C$51,"yyyy年m月d日"),"まで")</f>
        <v>観察期間： 1900年4月1日 ～ まで</v>
      </c>
      <c r="F135" s="615"/>
      <c r="G135" s="180"/>
    </row>
    <row r="136" spans="1:7" ht="36" customHeight="1">
      <c r="A136" s="585" t="str">
        <f>IF(基本情報入力!$D$20="","",基本情報入力!$D$20&amp;"　様")</f>
        <v/>
      </c>
      <c r="B136" s="586"/>
      <c r="C136" s="587"/>
      <c r="D136" s="580" t="s">
        <v>191</v>
      </c>
      <c r="E136" s="580"/>
      <c r="F136" s="580"/>
      <c r="G136" s="581"/>
    </row>
    <row r="137" spans="1:7" s="27" customFormat="1" ht="25.5" customHeight="1" thickBot="1">
      <c r="A137" s="608" t="s">
        <v>39</v>
      </c>
      <c r="B137" s="609"/>
      <c r="C137" s="25" t="s">
        <v>40</v>
      </c>
      <c r="D137" s="25" t="s">
        <v>41</v>
      </c>
      <c r="E137" s="25" t="s">
        <v>42</v>
      </c>
      <c r="F137" s="25" t="s">
        <v>43</v>
      </c>
      <c r="G137" s="26" t="s">
        <v>192</v>
      </c>
    </row>
    <row r="138" spans="1:7" ht="45" customHeight="1">
      <c r="A138" s="591" t="s">
        <v>85</v>
      </c>
      <c r="B138" s="594" t="s">
        <v>215</v>
      </c>
      <c r="C138" s="228" t="s">
        <v>216</v>
      </c>
      <c r="D138" s="597"/>
      <c r="E138" s="600"/>
      <c r="F138" s="603"/>
      <c r="G138" s="588"/>
    </row>
    <row r="139" spans="1:7" ht="22.5" customHeight="1">
      <c r="A139" s="592"/>
      <c r="B139" s="595"/>
      <c r="C139" s="225" t="s">
        <v>196</v>
      </c>
      <c r="D139" s="598"/>
      <c r="E139" s="601"/>
      <c r="F139" s="604"/>
      <c r="G139" s="589"/>
    </row>
    <row r="140" spans="1:7" ht="45" customHeight="1" thickBot="1">
      <c r="A140" s="593"/>
      <c r="B140" s="596"/>
      <c r="C140" s="229"/>
      <c r="D140" s="599"/>
      <c r="E140" s="602"/>
      <c r="F140" s="605"/>
      <c r="G140" s="590"/>
    </row>
    <row r="141" spans="1:7" ht="45" customHeight="1">
      <c r="A141" s="591" t="s">
        <v>86</v>
      </c>
      <c r="B141" s="594" t="s">
        <v>215</v>
      </c>
      <c r="C141" s="228" t="s">
        <v>216</v>
      </c>
      <c r="D141" s="597"/>
      <c r="E141" s="600"/>
      <c r="F141" s="603"/>
      <c r="G141" s="588"/>
    </row>
    <row r="142" spans="1:7" ht="22.5" customHeight="1">
      <c r="A142" s="592"/>
      <c r="B142" s="595"/>
      <c r="C142" s="225" t="s">
        <v>196</v>
      </c>
      <c r="D142" s="598"/>
      <c r="E142" s="601"/>
      <c r="F142" s="604"/>
      <c r="G142" s="589"/>
    </row>
    <row r="143" spans="1:7" ht="45" customHeight="1" thickBot="1">
      <c r="A143" s="593"/>
      <c r="B143" s="596"/>
      <c r="C143" s="229"/>
      <c r="D143" s="599"/>
      <c r="E143" s="602"/>
      <c r="F143" s="605"/>
      <c r="G143" s="590"/>
    </row>
    <row r="144" spans="1:7" ht="45" customHeight="1">
      <c r="A144" s="591" t="s">
        <v>87</v>
      </c>
      <c r="B144" s="594" t="s">
        <v>215</v>
      </c>
      <c r="C144" s="228" t="s">
        <v>216</v>
      </c>
      <c r="D144" s="597"/>
      <c r="E144" s="600"/>
      <c r="F144" s="603"/>
      <c r="G144" s="588"/>
    </row>
    <row r="145" spans="1:7" ht="22.5" customHeight="1">
      <c r="A145" s="592"/>
      <c r="B145" s="595"/>
      <c r="C145" s="225" t="s">
        <v>196</v>
      </c>
      <c r="D145" s="598"/>
      <c r="E145" s="601"/>
      <c r="F145" s="604"/>
      <c r="G145" s="589"/>
    </row>
    <row r="146" spans="1:7" ht="45" customHeight="1" thickBot="1">
      <c r="A146" s="593"/>
      <c r="B146" s="596"/>
      <c r="C146" s="229"/>
      <c r="D146" s="599"/>
      <c r="E146" s="602"/>
      <c r="F146" s="605"/>
      <c r="G146" s="590"/>
    </row>
    <row r="147" spans="1:7" ht="45" customHeight="1">
      <c r="A147" s="591" t="s">
        <v>88</v>
      </c>
      <c r="B147" s="594" t="s">
        <v>215</v>
      </c>
      <c r="C147" s="228" t="s">
        <v>216</v>
      </c>
      <c r="D147" s="597"/>
      <c r="E147" s="600"/>
      <c r="F147" s="603"/>
      <c r="G147" s="588"/>
    </row>
    <row r="148" spans="1:7" ht="22.5" customHeight="1">
      <c r="A148" s="592"/>
      <c r="B148" s="595"/>
      <c r="C148" s="225" t="s">
        <v>196</v>
      </c>
      <c r="D148" s="598"/>
      <c r="E148" s="601"/>
      <c r="F148" s="604"/>
      <c r="G148" s="589"/>
    </row>
    <row r="149" spans="1:7" ht="45" customHeight="1" thickBot="1">
      <c r="A149" s="593"/>
      <c r="B149" s="596"/>
      <c r="C149" s="229"/>
      <c r="D149" s="599"/>
      <c r="E149" s="602"/>
      <c r="F149" s="605"/>
      <c r="G149" s="590"/>
    </row>
    <row r="150" spans="1:7" ht="45" customHeight="1">
      <c r="A150" s="591" t="s">
        <v>89</v>
      </c>
      <c r="B150" s="594" t="s">
        <v>215</v>
      </c>
      <c r="C150" s="228" t="s">
        <v>216</v>
      </c>
      <c r="D150" s="597"/>
      <c r="E150" s="600"/>
      <c r="F150" s="603"/>
      <c r="G150" s="588"/>
    </row>
    <row r="151" spans="1:7" ht="22.5" customHeight="1">
      <c r="A151" s="592"/>
      <c r="B151" s="595"/>
      <c r="C151" s="225" t="s">
        <v>196</v>
      </c>
      <c r="D151" s="598"/>
      <c r="E151" s="601"/>
      <c r="F151" s="604"/>
      <c r="G151" s="589"/>
    </row>
    <row r="152" spans="1:7" ht="45" customHeight="1" thickBot="1">
      <c r="A152" s="593"/>
      <c r="B152" s="596"/>
      <c r="C152" s="229"/>
      <c r="D152" s="599"/>
      <c r="E152" s="602"/>
      <c r="F152" s="605"/>
      <c r="G152" s="590"/>
    </row>
    <row r="153" spans="1:7" ht="45" customHeight="1">
      <c r="A153" s="591" t="s">
        <v>90</v>
      </c>
      <c r="B153" s="594" t="s">
        <v>215</v>
      </c>
      <c r="C153" s="228" t="s">
        <v>216</v>
      </c>
      <c r="D153" s="597"/>
      <c r="E153" s="600"/>
      <c r="F153" s="603"/>
      <c r="G153" s="588"/>
    </row>
    <row r="154" spans="1:7" ht="22.5" customHeight="1">
      <c r="A154" s="592"/>
      <c r="B154" s="595"/>
      <c r="C154" s="225" t="s">
        <v>196</v>
      </c>
      <c r="D154" s="598"/>
      <c r="E154" s="601"/>
      <c r="F154" s="604"/>
      <c r="G154" s="589"/>
    </row>
    <row r="155" spans="1:7" ht="45" customHeight="1" thickBot="1">
      <c r="A155" s="593"/>
      <c r="B155" s="596"/>
      <c r="C155" s="229"/>
      <c r="D155" s="599"/>
      <c r="E155" s="602"/>
      <c r="F155" s="605"/>
      <c r="G155" s="590"/>
    </row>
    <row r="156" spans="1:7" ht="45" customHeight="1">
      <c r="A156" s="591" t="s">
        <v>91</v>
      </c>
      <c r="B156" s="594" t="s">
        <v>215</v>
      </c>
      <c r="C156" s="228" t="s">
        <v>216</v>
      </c>
      <c r="D156" s="597"/>
      <c r="E156" s="600"/>
      <c r="F156" s="603"/>
      <c r="G156" s="588"/>
    </row>
    <row r="157" spans="1:7" ht="22.5" customHeight="1">
      <c r="A157" s="592"/>
      <c r="B157" s="595"/>
      <c r="C157" s="225" t="s">
        <v>196</v>
      </c>
      <c r="D157" s="598"/>
      <c r="E157" s="601"/>
      <c r="F157" s="604"/>
      <c r="G157" s="589"/>
    </row>
    <row r="158" spans="1:7" ht="45" customHeight="1" thickBot="1">
      <c r="A158" s="593"/>
      <c r="B158" s="596"/>
      <c r="C158" s="229"/>
      <c r="D158" s="599"/>
      <c r="E158" s="602"/>
      <c r="F158" s="605"/>
      <c r="G158" s="590"/>
    </row>
    <row r="159" spans="1:7" ht="45" customHeight="1">
      <c r="A159" s="591" t="s">
        <v>92</v>
      </c>
      <c r="B159" s="594" t="s">
        <v>215</v>
      </c>
      <c r="C159" s="228" t="s">
        <v>216</v>
      </c>
      <c r="D159" s="597"/>
      <c r="E159" s="600"/>
      <c r="F159" s="603"/>
      <c r="G159" s="588"/>
    </row>
    <row r="160" spans="1:7" ht="22.5" customHeight="1">
      <c r="A160" s="592"/>
      <c r="B160" s="595"/>
      <c r="C160" s="225" t="s">
        <v>196</v>
      </c>
      <c r="D160" s="598"/>
      <c r="E160" s="601"/>
      <c r="F160" s="604"/>
      <c r="G160" s="589"/>
    </row>
    <row r="161" spans="1:7" ht="45" customHeight="1" thickBot="1">
      <c r="A161" s="593"/>
      <c r="B161" s="596"/>
      <c r="C161" s="230"/>
      <c r="D161" s="599"/>
      <c r="E161" s="602"/>
      <c r="F161" s="605"/>
      <c r="G161" s="590"/>
    </row>
    <row r="163" spans="1:7" ht="28.5" customHeight="1">
      <c r="A163" s="71" t="s">
        <v>190</v>
      </c>
    </row>
    <row r="164" spans="1:7" ht="17.25" customHeight="1">
      <c r="A164" s="619"/>
      <c r="B164" s="619"/>
      <c r="C164" s="619"/>
      <c r="D164" s="619"/>
      <c r="E164" s="619"/>
      <c r="F164" s="619"/>
      <c r="G164" s="619"/>
    </row>
    <row r="165" spans="1:7" ht="17.25" customHeight="1">
      <c r="A165" s="619"/>
      <c r="B165" s="619"/>
      <c r="C165" s="619"/>
      <c r="D165" s="619"/>
      <c r="E165" s="619"/>
      <c r="F165" s="619"/>
      <c r="G165" s="619"/>
    </row>
    <row r="166" spans="1:7" ht="17.25" customHeight="1">
      <c r="A166" s="619"/>
      <c r="B166" s="619"/>
      <c r="C166" s="619"/>
      <c r="D166" s="619"/>
      <c r="E166" s="619"/>
      <c r="F166" s="619"/>
      <c r="G166" s="619"/>
    </row>
    <row r="167" spans="1:7" ht="17.25" customHeight="1">
      <c r="A167" s="619"/>
      <c r="B167" s="619"/>
      <c r="C167" s="619"/>
      <c r="D167" s="619"/>
      <c r="E167" s="619"/>
      <c r="F167" s="619"/>
      <c r="G167" s="619"/>
    </row>
    <row r="168" spans="1:7" ht="28.5" customHeight="1">
      <c r="A168" s="71" t="s">
        <v>189</v>
      </c>
    </row>
    <row r="169" spans="1:7" ht="17.25" customHeight="1">
      <c r="A169" s="619"/>
      <c r="B169" s="619"/>
      <c r="C169" s="619"/>
      <c r="D169" s="619"/>
      <c r="E169" s="619"/>
      <c r="F169" s="619"/>
      <c r="G169" s="619"/>
    </row>
    <row r="170" spans="1:7" ht="17.25" customHeight="1">
      <c r="A170" s="619"/>
      <c r="B170" s="619"/>
      <c r="C170" s="619"/>
      <c r="D170" s="619"/>
      <c r="E170" s="619"/>
      <c r="F170" s="619"/>
      <c r="G170" s="619"/>
    </row>
    <row r="171" spans="1:7" ht="17.25" customHeight="1">
      <c r="A171" s="619"/>
      <c r="B171" s="619"/>
      <c r="C171" s="619"/>
      <c r="D171" s="619"/>
      <c r="E171" s="619"/>
      <c r="F171" s="619"/>
      <c r="G171" s="619"/>
    </row>
    <row r="172" spans="1:7" ht="17.25" customHeight="1">
      <c r="A172" s="619"/>
      <c r="B172" s="619"/>
      <c r="C172" s="619"/>
      <c r="D172" s="619"/>
      <c r="E172" s="619"/>
      <c r="F172" s="619"/>
      <c r="G172" s="619"/>
    </row>
  </sheetData>
  <sheetProtection password="DD7B" sheet="1" objects="1" scenarios="1"/>
  <mergeCells count="259">
    <mergeCell ref="A47:G50"/>
    <mergeCell ref="A164:G167"/>
    <mergeCell ref="A169:G172"/>
    <mergeCell ref="A125:G128"/>
    <mergeCell ref="A130:G133"/>
    <mergeCell ref="A91:G94"/>
    <mergeCell ref="A86:G89"/>
    <mergeCell ref="A52:G55"/>
    <mergeCell ref="A57:C57"/>
    <mergeCell ref="E57:F57"/>
    <mergeCell ref="A96:C96"/>
    <mergeCell ref="E96:F96"/>
    <mergeCell ref="A135:C135"/>
    <mergeCell ref="E135:F135"/>
    <mergeCell ref="D95:G95"/>
    <mergeCell ref="D97:G97"/>
    <mergeCell ref="D56:G56"/>
    <mergeCell ref="G156:G158"/>
    <mergeCell ref="A159:A161"/>
    <mergeCell ref="B159:B161"/>
    <mergeCell ref="D159:D161"/>
    <mergeCell ref="E159:E161"/>
    <mergeCell ref="F159:F161"/>
    <mergeCell ref="G159:G161"/>
    <mergeCell ref="A18:C18"/>
    <mergeCell ref="E18:F18"/>
    <mergeCell ref="D14:D16"/>
    <mergeCell ref="E14:E16"/>
    <mergeCell ref="F14:F16"/>
    <mergeCell ref="A5:A7"/>
    <mergeCell ref="B5:B7"/>
    <mergeCell ref="D5:D7"/>
    <mergeCell ref="E5:E7"/>
    <mergeCell ref="F5:F7"/>
    <mergeCell ref="B14:B16"/>
    <mergeCell ref="A156:A158"/>
    <mergeCell ref="B156:B158"/>
    <mergeCell ref="D156:D158"/>
    <mergeCell ref="E156:E158"/>
    <mergeCell ref="F156:F158"/>
    <mergeCell ref="G150:G152"/>
    <mergeCell ref="A153:A155"/>
    <mergeCell ref="B153:B155"/>
    <mergeCell ref="D153:D155"/>
    <mergeCell ref="E153:E155"/>
    <mergeCell ref="F153:F155"/>
    <mergeCell ref="G153:G155"/>
    <mergeCell ref="A150:A152"/>
    <mergeCell ref="B150:B152"/>
    <mergeCell ref="D150:D152"/>
    <mergeCell ref="E150:E152"/>
    <mergeCell ref="F150:F152"/>
    <mergeCell ref="G144:G146"/>
    <mergeCell ref="A147:A149"/>
    <mergeCell ref="B147:B149"/>
    <mergeCell ref="D147:D149"/>
    <mergeCell ref="E147:E149"/>
    <mergeCell ref="F147:F149"/>
    <mergeCell ref="G147:G149"/>
    <mergeCell ref="A144:A146"/>
    <mergeCell ref="B144:B146"/>
    <mergeCell ref="D144:D146"/>
    <mergeCell ref="E144:E146"/>
    <mergeCell ref="F144:F146"/>
    <mergeCell ref="G138:G140"/>
    <mergeCell ref="A141:A143"/>
    <mergeCell ref="B141:B143"/>
    <mergeCell ref="D141:D143"/>
    <mergeCell ref="E141:E143"/>
    <mergeCell ref="F141:F143"/>
    <mergeCell ref="G141:G143"/>
    <mergeCell ref="A138:A140"/>
    <mergeCell ref="B138:B140"/>
    <mergeCell ref="D138:D140"/>
    <mergeCell ref="E138:E140"/>
    <mergeCell ref="F138:F140"/>
    <mergeCell ref="G117:G119"/>
    <mergeCell ref="A120:A122"/>
    <mergeCell ref="B120:B122"/>
    <mergeCell ref="D120:D122"/>
    <mergeCell ref="E120:E122"/>
    <mergeCell ref="F120:F122"/>
    <mergeCell ref="G120:G122"/>
    <mergeCell ref="A117:A119"/>
    <mergeCell ref="B117:B119"/>
    <mergeCell ref="D117:D119"/>
    <mergeCell ref="E117:E119"/>
    <mergeCell ref="F117:F119"/>
    <mergeCell ref="G111:G113"/>
    <mergeCell ref="A114:A116"/>
    <mergeCell ref="B114:B116"/>
    <mergeCell ref="D114:D116"/>
    <mergeCell ref="E114:E116"/>
    <mergeCell ref="F114:F116"/>
    <mergeCell ref="G114:G116"/>
    <mergeCell ref="A111:A113"/>
    <mergeCell ref="B111:B113"/>
    <mergeCell ref="D111:D113"/>
    <mergeCell ref="E111:E113"/>
    <mergeCell ref="F111:F113"/>
    <mergeCell ref="G105:G107"/>
    <mergeCell ref="A108:A110"/>
    <mergeCell ref="B108:B110"/>
    <mergeCell ref="D108:D110"/>
    <mergeCell ref="E108:E110"/>
    <mergeCell ref="F108:F110"/>
    <mergeCell ref="G108:G110"/>
    <mergeCell ref="A105:A107"/>
    <mergeCell ref="B105:B107"/>
    <mergeCell ref="D105:D107"/>
    <mergeCell ref="E105:E107"/>
    <mergeCell ref="F105:F107"/>
    <mergeCell ref="G99:G101"/>
    <mergeCell ref="A102:A104"/>
    <mergeCell ref="B102:B104"/>
    <mergeCell ref="D102:D104"/>
    <mergeCell ref="E102:E104"/>
    <mergeCell ref="F102:F104"/>
    <mergeCell ref="G102:G104"/>
    <mergeCell ref="A99:A101"/>
    <mergeCell ref="B99:B101"/>
    <mergeCell ref="D99:D101"/>
    <mergeCell ref="E99:E101"/>
    <mergeCell ref="F99:F101"/>
    <mergeCell ref="G78:G80"/>
    <mergeCell ref="A81:A83"/>
    <mergeCell ref="B81:B83"/>
    <mergeCell ref="D81:D83"/>
    <mergeCell ref="E81:E83"/>
    <mergeCell ref="F81:F83"/>
    <mergeCell ref="G81:G83"/>
    <mergeCell ref="A78:A80"/>
    <mergeCell ref="B78:B80"/>
    <mergeCell ref="D78:D80"/>
    <mergeCell ref="E78:E80"/>
    <mergeCell ref="F78:F80"/>
    <mergeCell ref="G72:G74"/>
    <mergeCell ref="A75:A77"/>
    <mergeCell ref="B75:B77"/>
    <mergeCell ref="D75:D77"/>
    <mergeCell ref="E75:E77"/>
    <mergeCell ref="F75:F77"/>
    <mergeCell ref="G75:G77"/>
    <mergeCell ref="A72:A74"/>
    <mergeCell ref="B72:B74"/>
    <mergeCell ref="D72:D74"/>
    <mergeCell ref="E72:E74"/>
    <mergeCell ref="F72:F74"/>
    <mergeCell ref="G66:G68"/>
    <mergeCell ref="A69:A71"/>
    <mergeCell ref="B69:B71"/>
    <mergeCell ref="D69:D71"/>
    <mergeCell ref="E69:E71"/>
    <mergeCell ref="F69:F71"/>
    <mergeCell ref="G69:G71"/>
    <mergeCell ref="A66:A68"/>
    <mergeCell ref="B66:B68"/>
    <mergeCell ref="D66:D68"/>
    <mergeCell ref="E66:E68"/>
    <mergeCell ref="F66:F68"/>
    <mergeCell ref="G60:G62"/>
    <mergeCell ref="A63:A65"/>
    <mergeCell ref="B63:B65"/>
    <mergeCell ref="D63:D65"/>
    <mergeCell ref="E63:E65"/>
    <mergeCell ref="F63:F65"/>
    <mergeCell ref="G63:G65"/>
    <mergeCell ref="A60:A62"/>
    <mergeCell ref="B60:B62"/>
    <mergeCell ref="D60:D62"/>
    <mergeCell ref="E60:E62"/>
    <mergeCell ref="F60:F62"/>
    <mergeCell ref="G42:G44"/>
    <mergeCell ref="A42:A44"/>
    <mergeCell ref="B42:B44"/>
    <mergeCell ref="D42:D44"/>
    <mergeCell ref="E42:E44"/>
    <mergeCell ref="F42:F44"/>
    <mergeCell ref="G36:G38"/>
    <mergeCell ref="A39:A41"/>
    <mergeCell ref="B39:B41"/>
    <mergeCell ref="D39:D41"/>
    <mergeCell ref="E39:E41"/>
    <mergeCell ref="F39:F41"/>
    <mergeCell ref="G39:G41"/>
    <mergeCell ref="A36:A38"/>
    <mergeCell ref="B36:B38"/>
    <mergeCell ref="D36:D38"/>
    <mergeCell ref="E36:E38"/>
    <mergeCell ref="F36:F38"/>
    <mergeCell ref="D33:D35"/>
    <mergeCell ref="E33:E35"/>
    <mergeCell ref="F33:F35"/>
    <mergeCell ref="G33:G35"/>
    <mergeCell ref="A30:A32"/>
    <mergeCell ref="B30:B32"/>
    <mergeCell ref="D30:D32"/>
    <mergeCell ref="E30:E32"/>
    <mergeCell ref="F30:F32"/>
    <mergeCell ref="A56:C56"/>
    <mergeCell ref="A58:C58"/>
    <mergeCell ref="A137:B137"/>
    <mergeCell ref="D134:G134"/>
    <mergeCell ref="A59:B59"/>
    <mergeCell ref="A95:C95"/>
    <mergeCell ref="A97:C97"/>
    <mergeCell ref="A98:B98"/>
    <mergeCell ref="G24:G26"/>
    <mergeCell ref="A27:A29"/>
    <mergeCell ref="B27:B29"/>
    <mergeCell ref="D27:D29"/>
    <mergeCell ref="E27:E29"/>
    <mergeCell ref="F27:F29"/>
    <mergeCell ref="G27:G29"/>
    <mergeCell ref="A24:A26"/>
    <mergeCell ref="B24:B26"/>
    <mergeCell ref="D24:D26"/>
    <mergeCell ref="E24:E26"/>
    <mergeCell ref="F24:F26"/>
    <mergeCell ref="G30:G32"/>
    <mergeCell ref="A33:A35"/>
    <mergeCell ref="D136:G136"/>
    <mergeCell ref="B33:B35"/>
    <mergeCell ref="A1:C1"/>
    <mergeCell ref="A3:C3"/>
    <mergeCell ref="A4:B4"/>
    <mergeCell ref="D3:G3"/>
    <mergeCell ref="D1:G1"/>
    <mergeCell ref="B11:B13"/>
    <mergeCell ref="D11:D13"/>
    <mergeCell ref="E11:E13"/>
    <mergeCell ref="F11:F13"/>
    <mergeCell ref="G11:G13"/>
    <mergeCell ref="A2:C2"/>
    <mergeCell ref="E2:F2"/>
    <mergeCell ref="D58:G58"/>
    <mergeCell ref="A134:C134"/>
    <mergeCell ref="A136:C136"/>
    <mergeCell ref="G5:G7"/>
    <mergeCell ref="A8:A10"/>
    <mergeCell ref="B8:B10"/>
    <mergeCell ref="D8:D10"/>
    <mergeCell ref="E8:E10"/>
    <mergeCell ref="F8:F10"/>
    <mergeCell ref="G8:G10"/>
    <mergeCell ref="A11:A13"/>
    <mergeCell ref="G14:G16"/>
    <mergeCell ref="A21:A23"/>
    <mergeCell ref="B21:B23"/>
    <mergeCell ref="D21:D23"/>
    <mergeCell ref="E21:E23"/>
    <mergeCell ref="F21:F23"/>
    <mergeCell ref="G21:G23"/>
    <mergeCell ref="D19:G19"/>
    <mergeCell ref="D17:G17"/>
    <mergeCell ref="A17:C17"/>
    <mergeCell ref="A19:C19"/>
    <mergeCell ref="A14:A16"/>
    <mergeCell ref="A20:B20"/>
  </mergeCells>
  <phoneticPr fontId="4"/>
  <dataValidations count="3">
    <dataValidation imeMode="hiragana" allowBlank="1" showInputMessage="1" showErrorMessage="1" sqref="C6 A169:G172 E5:G16 C100 C103 C106 C109 C112 A47:G50 C9 C12 C15 C22 C25 C28 C31 C34 C37 C40 C43 A91:G94 C61 C64 C67 C70 C73 C76 C79 C82 A125:G128 C115 C118 C121 E138:G161 C139 C142 C145 C148 C151 C154 C157 C160 E99:G122 A130:G133 E60:G83 A86:G89 E21:G44 A52:G55 A164:G167" xr:uid="{00000000-0002-0000-0300-000000000000}"/>
    <dataValidation imeMode="disabled" allowBlank="1" showInputMessage="1" showErrorMessage="1" sqref="C7 C101 C10 C13 C104 C107 C110 C113 C116 C119 C161 C16 C23 C26 C29 C32 C35 C38 C41 C83 C62 C65 C68 C71 C74 C77 C80 C122 C140 C143 C146 C149 C152 C155 C158 C44" xr:uid="{00000000-0002-0000-0300-000001000000}"/>
    <dataValidation imeMode="off" allowBlank="1" showInputMessage="1" showErrorMessage="1" sqref="C5 C11 C99 B5:B16 C102 C105 C108 C111 C114 C117 C120 C8 D5:D16 C14 C21 C24 C27 C30 C33 C36 C39 C42 D21:D44 B60:B83 C60 C63 C66 C69 C72 C75 C78 C81 D60:D83 B99:B122 D99:D122 D138:D161 C138 C141 C144 C147 C150 C153 C156 C159 B138:B161 B21:B44" xr:uid="{00000000-0002-0000-0300-000002000000}"/>
  </dataValidations>
  <pageMargins left="0" right="0" top="0.39370078740157483" bottom="0" header="0.19685039370078741" footer="0"/>
  <pageSetup paperSize="9" scale="65" orientation="portrait" useFirstPageNumber="1" horizontalDpi="4294967293" r:id="rId1"/>
  <headerFooter>
    <oddHeader xml:space="preserve">&amp;R&amp;P / 5  &amp;5  </oddHeader>
  </headerFooter>
  <rowBreaks count="4" manualBreakCount="4">
    <brk id="16" max="16383" man="1"/>
    <brk id="55" max="16383" man="1"/>
    <brk id="94" max="16383" man="1"/>
    <brk id="133"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sheetPr>
  <dimension ref="A1:V123"/>
  <sheetViews>
    <sheetView showGridLines="0" topLeftCell="A41" zoomScale="75" zoomScaleNormal="75" workbookViewId="0">
      <selection activeCell="D55" sqref="D55"/>
    </sheetView>
  </sheetViews>
  <sheetFormatPr defaultColWidth="11.25" defaultRowHeight="13.5"/>
  <cols>
    <col min="1" max="1" width="16" style="35" customWidth="1"/>
    <col min="2" max="2" width="34.125" style="23" customWidth="1"/>
    <col min="3" max="3" width="2.625" style="23" customWidth="1"/>
    <col min="4" max="8" width="11.25" style="23"/>
    <col min="9" max="12" width="7" style="23" customWidth="1"/>
    <col min="13" max="16384" width="11.25" style="23"/>
  </cols>
  <sheetData>
    <row r="1" spans="1:13" ht="38.25" customHeight="1">
      <c r="B1" s="234" t="s">
        <v>212</v>
      </c>
      <c r="C1" s="161"/>
      <c r="D1" s="161"/>
      <c r="E1" s="162"/>
      <c r="F1" s="162"/>
      <c r="G1" s="162"/>
      <c r="H1" s="162"/>
      <c r="I1" s="162"/>
      <c r="J1" s="162"/>
    </row>
    <row r="2" spans="1:13" ht="26.25" customHeight="1">
      <c r="C2" s="28"/>
      <c r="D2" s="28"/>
      <c r="E2" s="28"/>
      <c r="F2" s="28"/>
      <c r="G2" s="28"/>
      <c r="H2" s="28"/>
      <c r="I2" s="28"/>
      <c r="J2" s="28"/>
      <c r="K2" s="28"/>
      <c r="M2" s="28"/>
    </row>
    <row r="3" spans="1:13" ht="26.25" customHeight="1">
      <c r="C3" s="28"/>
      <c r="D3" s="28"/>
      <c r="E3" s="28"/>
      <c r="F3" s="28"/>
      <c r="G3" s="28"/>
      <c r="H3" s="28"/>
      <c r="I3" s="28"/>
      <c r="J3" s="28"/>
      <c r="K3" s="28"/>
      <c r="M3" s="28"/>
    </row>
    <row r="4" spans="1:13" ht="26.25" customHeight="1">
      <c r="A4" s="540" t="str">
        <f>IF(基本情報入力!H20="","","  "&amp;基本情報入力!H20&amp;" 様")</f>
        <v/>
      </c>
      <c r="B4" s="541"/>
      <c r="C4" s="28"/>
      <c r="D4" s="31"/>
      <c r="E4" s="31"/>
      <c r="F4" s="31"/>
      <c r="G4" s="31"/>
      <c r="H4" s="28"/>
      <c r="I4" s="28"/>
      <c r="J4" s="28"/>
      <c r="K4" s="28"/>
      <c r="M4" s="28"/>
    </row>
    <row r="5" spans="1:13" ht="26.25" customHeight="1">
      <c r="A5" s="542" t="s">
        <v>118</v>
      </c>
      <c r="B5" s="543"/>
      <c r="C5" s="28"/>
      <c r="D5" s="31"/>
      <c r="E5" s="31"/>
      <c r="F5" s="31"/>
      <c r="G5" s="31"/>
      <c r="H5" s="28"/>
      <c r="I5" s="28"/>
      <c r="J5" s="30"/>
      <c r="K5" s="28"/>
      <c r="M5" s="28"/>
    </row>
    <row r="6" spans="1:13" ht="26.25" customHeight="1">
      <c r="A6" s="544"/>
      <c r="B6" s="545"/>
      <c r="C6" s="28"/>
      <c r="D6" s="28"/>
      <c r="E6" s="28"/>
      <c r="F6" s="28"/>
      <c r="G6" s="28"/>
      <c r="H6" s="28"/>
      <c r="I6" s="28"/>
      <c r="J6" s="28"/>
      <c r="K6" s="28"/>
      <c r="M6" s="28"/>
    </row>
    <row r="7" spans="1:13" ht="27.75" customHeight="1">
      <c r="A7" s="164" t="s">
        <v>0</v>
      </c>
      <c r="B7" s="110" t="str">
        <f>IF(基本情報入力!H21="","",基本情報入力!H21)</f>
        <v/>
      </c>
      <c r="C7" s="28"/>
      <c r="D7" s="28"/>
      <c r="E7" s="32"/>
      <c r="F7" s="32"/>
      <c r="G7" s="32"/>
      <c r="H7" s="32"/>
      <c r="I7" s="32"/>
      <c r="J7" s="32"/>
      <c r="K7" s="32"/>
      <c r="L7" s="39"/>
      <c r="M7" s="32"/>
    </row>
    <row r="8" spans="1:13" ht="27.75" customHeight="1">
      <c r="A8" s="164" t="s">
        <v>1</v>
      </c>
      <c r="B8" s="109" t="str">
        <f>IF(基本情報入力!H22="","",IF(基本情報入力!H22="北海道",基本情報入力!H22,IF(基本情報入力!H22="大阪",基本情報入力!H22&amp;"府",IF(基本情報入力!H22="京都",基本情報入力!H22&amp;"府",IF(基本情報入力!H22="東京",基本情報入力!H22&amp;"都",基本情報入力!H22)))))</f>
        <v/>
      </c>
      <c r="C8" s="28"/>
      <c r="D8" s="28"/>
      <c r="E8" s="32"/>
      <c r="F8" s="32"/>
      <c r="G8" s="32"/>
      <c r="H8" s="32"/>
      <c r="I8" s="32"/>
      <c r="J8" s="32"/>
      <c r="K8" s="32"/>
      <c r="L8" s="39"/>
      <c r="M8" s="32"/>
    </row>
    <row r="9" spans="1:13" ht="27.75" customHeight="1">
      <c r="A9" s="164" t="s">
        <v>3</v>
      </c>
      <c r="B9" s="110" t="str">
        <f>IF(基本情報入力!H23=1,"男性",IF(基本情報入力!H23=2,"女性",""))</f>
        <v/>
      </c>
      <c r="C9" s="28"/>
      <c r="D9" s="28"/>
      <c r="E9" s="32"/>
      <c r="F9" s="32"/>
      <c r="G9" s="32"/>
      <c r="H9" s="32"/>
      <c r="I9" s="32"/>
      <c r="J9" s="32"/>
      <c r="K9" s="32"/>
      <c r="L9" s="39"/>
      <c r="M9" s="32"/>
    </row>
    <row r="10" spans="1:13" ht="27.75" customHeight="1">
      <c r="A10" s="214" t="s">
        <v>4</v>
      </c>
      <c r="B10" s="110" t="str">
        <f>IF(基本情報入力!H$24=1,"独居",IF(基本情報入力!H$24=2,"在宅で同居者あり",IF(基本情報入力!H$24=3,"施設入居",IF(基本情報入力!H$24="","",基本情報入力!H$24))))</f>
        <v/>
      </c>
      <c r="C10" s="28"/>
      <c r="E10" s="55"/>
      <c r="F10" s="55"/>
      <c r="G10" s="55"/>
      <c r="H10" s="55"/>
      <c r="I10" s="55"/>
      <c r="J10" s="55"/>
      <c r="K10" s="55"/>
      <c r="L10" s="55"/>
      <c r="M10" s="39"/>
    </row>
    <row r="11" spans="1:13" ht="117" customHeight="1">
      <c r="A11" s="164" t="s">
        <v>5</v>
      </c>
      <c r="B11" s="235" t="str">
        <f>IF(基本情報入力!H25="","",基本情報入力!H25)</f>
        <v/>
      </c>
      <c r="C11" s="28"/>
    </row>
    <row r="12" spans="1:13" ht="58.5" customHeight="1">
      <c r="A12" s="566" t="s">
        <v>6</v>
      </c>
      <c r="B12" s="564" t="str">
        <f>IF(基本情報入力!H26="","",基本情報入力!H26)</f>
        <v/>
      </c>
      <c r="C12" s="28"/>
      <c r="D12" s="568" t="s">
        <v>8</v>
      </c>
      <c r="E12" s="570" t="str">
        <f>IF(K31="","",IF(I31-K31&gt;0,"実施前から3ヶ月で、周辺症状が ",IF(I31-K31=0,"実施前から3ヶ月後までの周辺症状の変化は、","実施前から3ヶ月で、周辺症状が ")))</f>
        <v/>
      </c>
      <c r="F12" s="571"/>
      <c r="G12" s="571"/>
      <c r="H12" s="571"/>
      <c r="I12" s="571"/>
      <c r="J12" s="571"/>
      <c r="K12" s="571"/>
      <c r="L12" s="572"/>
    </row>
    <row r="13" spans="1:13" ht="58.5" customHeight="1">
      <c r="A13" s="567"/>
      <c r="B13" s="565"/>
      <c r="C13" s="28"/>
      <c r="D13" s="569"/>
      <c r="E13" s="573" t="str">
        <f>IF(K31="","",IF(I31-K31&gt;0,I31-K31&amp;"点 改善しました。",IF(I31-K31=0,"現状維持 となります。",I31-K31&amp;"点 悪化しました。")))</f>
        <v/>
      </c>
      <c r="F13" s="574"/>
      <c r="G13" s="574"/>
      <c r="H13" s="574"/>
      <c r="I13" s="574"/>
      <c r="J13" s="574"/>
      <c r="K13" s="574"/>
      <c r="L13" s="575"/>
    </row>
    <row r="14" spans="1:13" ht="27.75" customHeight="1">
      <c r="A14" s="164" t="s">
        <v>7</v>
      </c>
      <c r="B14" s="110" t="str">
        <f>IF(基本情報入力!H27="","",基本情報入力!H27)</f>
        <v/>
      </c>
      <c r="C14" s="28"/>
      <c r="D14" s="217" t="s">
        <v>213</v>
      </c>
      <c r="E14" s="175"/>
      <c r="F14" s="175"/>
      <c r="G14" s="175"/>
      <c r="H14" s="175"/>
      <c r="I14" s="175"/>
      <c r="J14" s="175"/>
      <c r="K14" s="175"/>
      <c r="L14" s="175"/>
    </row>
    <row r="15" spans="1:13" ht="27.75" customHeight="1" thickBot="1">
      <c r="A15" s="164" t="s">
        <v>93</v>
      </c>
      <c r="B15" s="111" t="str">
        <f>IF(基本情報入力!H28="","",基本情報入力!H28)</f>
        <v/>
      </c>
      <c r="C15" s="28"/>
      <c r="E15" s="176"/>
      <c r="F15" s="176"/>
      <c r="G15" s="176"/>
      <c r="H15" s="176"/>
      <c r="I15" s="176"/>
      <c r="J15" s="176"/>
      <c r="K15" s="176"/>
      <c r="L15" s="177" t="s">
        <v>30</v>
      </c>
    </row>
    <row r="16" spans="1:13" ht="27.75" customHeight="1">
      <c r="A16" s="164" t="s">
        <v>95</v>
      </c>
      <c r="B16" s="112" t="str">
        <f>IF(基本情報入力!H29=1,"アルツハイマー型認知症",IF(基本情報入力!H29=2,"脳血管性認知症",IF(基本情報入力!H29=3,"前頭葉型認知症",IF(基本情報入力!H29=4,"パーキンソン病",IF(基本情報入力!H29=5,"レビー小体型認知症",IF(基本情報入力!H29="","",基本情報入力!H29))))))</f>
        <v/>
      </c>
      <c r="C16" s="28"/>
      <c r="D16" s="546" t="s">
        <v>178</v>
      </c>
      <c r="E16" s="547"/>
      <c r="F16" s="548"/>
      <c r="G16" s="552" t="s">
        <v>177</v>
      </c>
      <c r="H16" s="553"/>
      <c r="I16" s="153" t="str">
        <f>IF(基本情報入力!$C$48="","",基本情報入力!$C$48)</f>
        <v/>
      </c>
      <c r="J16" s="153" t="str">
        <f>IF(基本情報入力!$C$49="","",基本情報入力!$C$49)</f>
        <v/>
      </c>
      <c r="K16" s="153" t="str">
        <f>IF(基本情報入力!$C$50="","",基本情報入力!$C$50)</f>
        <v/>
      </c>
      <c r="L16" s="154" t="str">
        <f>IF(基本情報入力!$C$51="","",基本情報入力!$C$51)</f>
        <v/>
      </c>
    </row>
    <row r="17" spans="1:12" ht="27.75" customHeight="1" thickBot="1">
      <c r="A17" s="215" t="s">
        <v>94</v>
      </c>
      <c r="B17" s="113" t="str">
        <f>IF(基本情報入力!H30="","",基本情報入力!H30)</f>
        <v/>
      </c>
      <c r="C17" s="28"/>
      <c r="D17" s="549"/>
      <c r="E17" s="550"/>
      <c r="F17" s="551"/>
      <c r="G17" s="554" t="s">
        <v>176</v>
      </c>
      <c r="H17" s="555"/>
      <c r="I17" s="159" t="str">
        <f>IF(基本情報入力!$D$48="","",基本情報入力!$D$48)</f>
        <v/>
      </c>
      <c r="J17" s="159" t="str">
        <f>IF(基本情報入力!$D$49="","",基本情報入力!$D$49)</f>
        <v/>
      </c>
      <c r="K17" s="159" t="str">
        <f>IF(基本情報入力!$D$50="","",基本情報入力!$D$50)</f>
        <v/>
      </c>
      <c r="L17" s="160" t="str">
        <f>IF(基本情報入力!$D$51="","",基本情報入力!$D$51)</f>
        <v/>
      </c>
    </row>
    <row r="18" spans="1:12" ht="27.75" customHeight="1">
      <c r="A18" s="164" t="s">
        <v>96</v>
      </c>
      <c r="B18" s="113" t="str">
        <f>IF(基本情報入力!H31=1,"アルツハイマー型認知症",IF(基本情報入力!H31=2,"脳血管性認知症",IF(基本情報入力!H31=3,"前頭葉型認知症",IF(基本情報入力!H31=4,"パーキンソン病",IF(基本情報入力!H31=5,"レビー小体型認知症",IF(基本情報入力!H31="","",基本情報入力!H31))))))</f>
        <v/>
      </c>
      <c r="C18" s="28"/>
      <c r="D18" s="556" t="s">
        <v>12</v>
      </c>
      <c r="E18" s="557"/>
      <c r="F18" s="557"/>
      <c r="G18" s="557"/>
      <c r="H18" s="558"/>
      <c r="I18" s="157" t="str">
        <f>IF(基本情報入力!H55="","",基本情報入力!H55)</f>
        <v/>
      </c>
      <c r="J18" s="157" t="str">
        <f>IF(基本情報入力!I55="","",基本情報入力!I55)</f>
        <v/>
      </c>
      <c r="K18" s="157" t="str">
        <f>IF(基本情報入力!J55="","",基本情報入力!J55)</f>
        <v/>
      </c>
      <c r="L18" s="158" t="str">
        <f>IF(基本情報入力!K55="","",基本情報入力!K55)</f>
        <v/>
      </c>
    </row>
    <row r="19" spans="1:12" ht="27.75" customHeight="1">
      <c r="A19" s="215" t="s">
        <v>94</v>
      </c>
      <c r="B19" s="113" t="str">
        <f>IF(基本情報入力!H32="","",基本情報入力!H32)</f>
        <v/>
      </c>
      <c r="C19" s="28"/>
      <c r="D19" s="526" t="s">
        <v>14</v>
      </c>
      <c r="E19" s="527"/>
      <c r="F19" s="527"/>
      <c r="G19" s="527"/>
      <c r="H19" s="528"/>
      <c r="I19" s="105" t="str">
        <f>IF(基本情報入力!H56="","",基本情報入力!H56)</f>
        <v/>
      </c>
      <c r="J19" s="105" t="str">
        <f>IF(基本情報入力!I56="","",基本情報入力!I56)</f>
        <v/>
      </c>
      <c r="K19" s="105" t="str">
        <f>IF(基本情報入力!J56="","",基本情報入力!J56)</f>
        <v/>
      </c>
      <c r="L19" s="155" t="str">
        <f>IF(基本情報入力!K56="","",基本情報入力!K56)</f>
        <v/>
      </c>
    </row>
    <row r="20" spans="1:12" ht="27.75" customHeight="1">
      <c r="A20" s="216" t="s">
        <v>99</v>
      </c>
      <c r="B20" s="110" t="str">
        <f>IF(基本情報入力!H33="","",IF(ISERROR(VLOOKUP(基本情報入力!H33,基本情報入力!$AA$87:$AB$100,2,FALSE))=TRUE,基本情報入力!H33,VLOOKUP(基本情報入力!H33,基本情報入力!$AA$87:$AB$100,2,FALSE)))</f>
        <v/>
      </c>
      <c r="C20" s="28"/>
      <c r="D20" s="526" t="s">
        <v>16</v>
      </c>
      <c r="E20" s="527"/>
      <c r="F20" s="527"/>
      <c r="G20" s="527"/>
      <c r="H20" s="528"/>
      <c r="I20" s="105" t="str">
        <f>IF(基本情報入力!H57="","",基本情報入力!H57)</f>
        <v/>
      </c>
      <c r="J20" s="105" t="str">
        <f>IF(基本情報入力!I57="","",基本情報入力!I57)</f>
        <v/>
      </c>
      <c r="K20" s="105" t="str">
        <f>IF(基本情報入力!J57="","",基本情報入力!J57)</f>
        <v/>
      </c>
      <c r="L20" s="155" t="str">
        <f>IF(基本情報入力!K57="","",基本情報入力!K57)</f>
        <v/>
      </c>
    </row>
    <row r="21" spans="1:12" ht="27.75" customHeight="1">
      <c r="A21" s="216" t="s">
        <v>100</v>
      </c>
      <c r="B21" s="110" t="str">
        <f>IF(基本情報入力!H34="","",IF(ISERROR(VLOOKUP(基本情報入力!H34,基本情報入力!$AA$87:$AB$100,2,FALSE))=TRUE,基本情報入力!H34,VLOOKUP(基本情報入力!H34,基本情報入力!$AA$87:$AB$100,2,FALSE)))</f>
        <v/>
      </c>
      <c r="C21" s="28"/>
      <c r="D21" s="526" t="s">
        <v>18</v>
      </c>
      <c r="E21" s="527"/>
      <c r="F21" s="527"/>
      <c r="G21" s="527"/>
      <c r="H21" s="528"/>
      <c r="I21" s="105" t="str">
        <f>IF(基本情報入力!H58="","",基本情報入力!H58)</f>
        <v/>
      </c>
      <c r="J21" s="105" t="str">
        <f>IF(基本情報入力!I58="","",基本情報入力!I58)</f>
        <v/>
      </c>
      <c r="K21" s="105" t="str">
        <f>IF(基本情報入力!J58="","",基本情報入力!J58)</f>
        <v/>
      </c>
      <c r="L21" s="155" t="str">
        <f>IF(基本情報入力!K58="","",基本情報入力!K58)</f>
        <v/>
      </c>
    </row>
    <row r="22" spans="1:12" ht="27.75" customHeight="1">
      <c r="A22" s="164" t="s">
        <v>10</v>
      </c>
      <c r="B22" s="110" t="str">
        <f>IF(基本情報入力!H35="","",基本情報入力!H35)</f>
        <v/>
      </c>
      <c r="C22" s="28"/>
      <c r="D22" s="526" t="s">
        <v>20</v>
      </c>
      <c r="E22" s="527"/>
      <c r="F22" s="527"/>
      <c r="G22" s="527"/>
      <c r="H22" s="528"/>
      <c r="I22" s="105" t="str">
        <f>IF(基本情報入力!H59="","",基本情報入力!H59)</f>
        <v/>
      </c>
      <c r="J22" s="105" t="str">
        <f>IF(基本情報入力!I59="","",基本情報入力!I59)</f>
        <v/>
      </c>
      <c r="K22" s="105" t="str">
        <f>IF(基本情報入力!J59="","",基本情報入力!J59)</f>
        <v/>
      </c>
      <c r="L22" s="155" t="str">
        <f>IF(基本情報入力!K59="","",基本情報入力!K59)</f>
        <v/>
      </c>
    </row>
    <row r="23" spans="1:12" ht="27.75" customHeight="1">
      <c r="A23" s="164" t="s">
        <v>11</v>
      </c>
      <c r="B23" s="110" t="str">
        <f>IF(基本情報入力!H36="","",基本情報入力!H36)</f>
        <v/>
      </c>
      <c r="C23" s="28"/>
      <c r="D23" s="526" t="s">
        <v>21</v>
      </c>
      <c r="E23" s="527"/>
      <c r="F23" s="527"/>
      <c r="G23" s="527"/>
      <c r="H23" s="528"/>
      <c r="I23" s="105" t="str">
        <f>IF(基本情報入力!H60="","",基本情報入力!H60)</f>
        <v/>
      </c>
      <c r="J23" s="105" t="str">
        <f>IF(基本情報入力!I60="","",基本情報入力!I60)</f>
        <v/>
      </c>
      <c r="K23" s="105" t="str">
        <f>IF(基本情報入力!J60="","",基本情報入力!J60)</f>
        <v/>
      </c>
      <c r="L23" s="155" t="str">
        <f>IF(基本情報入力!K60="","",基本情報入力!K60)</f>
        <v/>
      </c>
    </row>
    <row r="24" spans="1:12" ht="27.75" customHeight="1">
      <c r="A24" s="164" t="s">
        <v>13</v>
      </c>
      <c r="B24" s="110" t="str">
        <f>IF(基本情報入力!H37="","",基本情報入力!H37)</f>
        <v/>
      </c>
      <c r="C24" s="28"/>
      <c r="D24" s="526" t="s">
        <v>22</v>
      </c>
      <c r="E24" s="527"/>
      <c r="F24" s="527"/>
      <c r="G24" s="527"/>
      <c r="H24" s="528"/>
      <c r="I24" s="105" t="str">
        <f>IF(基本情報入力!H61="","",基本情報入力!H61)</f>
        <v/>
      </c>
      <c r="J24" s="105" t="str">
        <f>IF(基本情報入力!I61="","",基本情報入力!I61)</f>
        <v/>
      </c>
      <c r="K24" s="105" t="str">
        <f>IF(基本情報入力!J61="","",基本情報入力!J61)</f>
        <v/>
      </c>
      <c r="L24" s="155" t="str">
        <f>IF(基本情報入力!K61="","",基本情報入力!K61)</f>
        <v/>
      </c>
    </row>
    <row r="25" spans="1:12" ht="27.75" customHeight="1">
      <c r="A25" s="164" t="s">
        <v>15</v>
      </c>
      <c r="B25" s="110" t="str">
        <f>IF(基本情報入力!H38="","",基本情報入力!H38)</f>
        <v/>
      </c>
      <c r="C25" s="28"/>
      <c r="D25" s="526" t="s">
        <v>23</v>
      </c>
      <c r="E25" s="527"/>
      <c r="F25" s="527"/>
      <c r="G25" s="527"/>
      <c r="H25" s="528"/>
      <c r="I25" s="105" t="str">
        <f>IF(基本情報入力!H62="","",基本情報入力!H62)</f>
        <v/>
      </c>
      <c r="J25" s="105" t="str">
        <f>IF(基本情報入力!I62="","",基本情報入力!I62)</f>
        <v/>
      </c>
      <c r="K25" s="105" t="str">
        <f>IF(基本情報入力!J62="","",基本情報入力!J62)</f>
        <v/>
      </c>
      <c r="L25" s="155" t="str">
        <f>IF(基本情報入力!K62="","",基本情報入力!K62)</f>
        <v/>
      </c>
    </row>
    <row r="26" spans="1:12" ht="27.75" customHeight="1">
      <c r="A26" s="164" t="s">
        <v>17</v>
      </c>
      <c r="B26" s="110" t="str">
        <f>IF(基本情報入力!H39="","",基本情報入力!H39)</f>
        <v/>
      </c>
      <c r="C26" s="28"/>
      <c r="D26" s="526" t="s">
        <v>24</v>
      </c>
      <c r="E26" s="527"/>
      <c r="F26" s="527"/>
      <c r="G26" s="527"/>
      <c r="H26" s="528"/>
      <c r="I26" s="105" t="str">
        <f>IF(基本情報入力!H63="","",基本情報入力!H63)</f>
        <v/>
      </c>
      <c r="J26" s="105" t="str">
        <f>IF(基本情報入力!I63="","",基本情報入力!I63)</f>
        <v/>
      </c>
      <c r="K26" s="105" t="str">
        <f>IF(基本情報入力!J63="","",基本情報入力!J63)</f>
        <v/>
      </c>
      <c r="L26" s="155" t="str">
        <f>IF(基本情報入力!K63="","",基本情報入力!K63)</f>
        <v/>
      </c>
    </row>
    <row r="27" spans="1:12" ht="27.75" customHeight="1">
      <c r="A27" s="164" t="s">
        <v>19</v>
      </c>
      <c r="B27" s="110" t="str">
        <f>IF(基本情報入力!H40="","",基本情報入力!H40)</f>
        <v/>
      </c>
      <c r="C27" s="28"/>
      <c r="D27" s="526" t="s">
        <v>25</v>
      </c>
      <c r="E27" s="527"/>
      <c r="F27" s="527"/>
      <c r="G27" s="527"/>
      <c r="H27" s="528"/>
      <c r="I27" s="105" t="str">
        <f>IF(基本情報入力!H64="","",基本情報入力!H64)</f>
        <v/>
      </c>
      <c r="J27" s="105" t="str">
        <f>IF(基本情報入力!I64="","",基本情報入力!I64)</f>
        <v/>
      </c>
      <c r="K27" s="105" t="str">
        <f>IF(基本情報入力!J64="","",基本情報入力!J64)</f>
        <v/>
      </c>
      <c r="L27" s="155" t="str">
        <f>IF(基本情報入力!K64="","",基本情報入力!K64)</f>
        <v/>
      </c>
    </row>
    <row r="28" spans="1:12" ht="27.75" customHeight="1">
      <c r="A28" s="164" t="s">
        <v>97</v>
      </c>
      <c r="B28" s="112" t="str">
        <f>IF(基本情報入力!H41="","",基本情報入力!H41)</f>
        <v/>
      </c>
      <c r="C28" s="28"/>
      <c r="D28" s="526" t="s">
        <v>26</v>
      </c>
      <c r="E28" s="527"/>
      <c r="F28" s="527"/>
      <c r="G28" s="527"/>
      <c r="H28" s="528"/>
      <c r="I28" s="105" t="str">
        <f>IF(基本情報入力!H65="","",基本情報入力!H65)</f>
        <v/>
      </c>
      <c r="J28" s="105" t="str">
        <f>IF(基本情報入力!I65="","",基本情報入力!I65)</f>
        <v/>
      </c>
      <c r="K28" s="105" t="str">
        <f>IF(基本情報入力!J65="","",基本情報入力!J65)</f>
        <v/>
      </c>
      <c r="L28" s="155" t="str">
        <f>IF(基本情報入力!K65="","",基本情報入力!K65)</f>
        <v/>
      </c>
    </row>
    <row r="29" spans="1:12" ht="27.75" customHeight="1">
      <c r="A29" s="164" t="s">
        <v>98</v>
      </c>
      <c r="B29" s="112" t="str">
        <f>IF(基本情報入力!H42="","",基本情報入力!H42)</f>
        <v/>
      </c>
      <c r="C29" s="33"/>
      <c r="D29" s="526" t="s">
        <v>27</v>
      </c>
      <c r="E29" s="527"/>
      <c r="F29" s="527"/>
      <c r="G29" s="527"/>
      <c r="H29" s="528"/>
      <c r="I29" s="105" t="str">
        <f>IF(基本情報入力!H66="","",基本情報入力!H66)</f>
        <v/>
      </c>
      <c r="J29" s="105" t="str">
        <f>IF(基本情報入力!I66="","",基本情報入力!I66)</f>
        <v/>
      </c>
      <c r="K29" s="105" t="str">
        <f>IF(基本情報入力!J66="","",基本情報入力!J66)</f>
        <v/>
      </c>
      <c r="L29" s="155" t="str">
        <f>IF(基本情報入力!K66="","",基本情報入力!K66)</f>
        <v/>
      </c>
    </row>
    <row r="30" spans="1:12" ht="27.75" customHeight="1" thickBot="1">
      <c r="A30" s="164" t="s">
        <v>101</v>
      </c>
      <c r="B30" s="112" t="str">
        <f>IF(基本情報入力!H43="","",基本情報入力!H43)</f>
        <v/>
      </c>
      <c r="C30" s="33"/>
      <c r="D30" s="534" t="s">
        <v>28</v>
      </c>
      <c r="E30" s="535"/>
      <c r="F30" s="535"/>
      <c r="G30" s="535"/>
      <c r="H30" s="536"/>
      <c r="I30" s="106" t="str">
        <f>IF(基本情報入力!H67="","",基本情報入力!H67)</f>
        <v/>
      </c>
      <c r="J30" s="106" t="str">
        <f>IF(基本情報入力!I67="","",基本情報入力!I67)</f>
        <v/>
      </c>
      <c r="K30" s="106" t="str">
        <f>IF(基本情報入力!J67="","",基本情報入力!J67)</f>
        <v/>
      </c>
      <c r="L30" s="156" t="str">
        <f>IF(基本情報入力!K67="","",基本情報入力!K67)</f>
        <v/>
      </c>
    </row>
    <row r="31" spans="1:12" ht="27.75" customHeight="1" thickBot="1">
      <c r="A31" s="164" t="s">
        <v>102</v>
      </c>
      <c r="B31" s="112" t="str">
        <f>IF(基本情報入力!H44="","",基本情報入力!H44)</f>
        <v/>
      </c>
      <c r="C31" s="33"/>
      <c r="D31" s="559" t="s">
        <v>29</v>
      </c>
      <c r="E31" s="560"/>
      <c r="F31" s="560"/>
      <c r="G31" s="560"/>
      <c r="H31" s="561"/>
      <c r="I31" s="107" t="str">
        <f>IF(SUM(I18:I30)=0,"",SUM(I18:I30))</f>
        <v/>
      </c>
      <c r="J31" s="107" t="str">
        <f>IF(SUM(J18:J30)=0,"",SUM(J18:J30))</f>
        <v/>
      </c>
      <c r="K31" s="107" t="str">
        <f>IF(SUM(K18:K30)=0,"",SUM(K18:K30))</f>
        <v/>
      </c>
      <c r="L31" s="108" t="str">
        <f>IF(SUM(L18:L30)=0,"",SUM(L18:L30))</f>
        <v/>
      </c>
    </row>
    <row r="32" spans="1:12" ht="23.25" customHeight="1">
      <c r="A32" s="40"/>
      <c r="B32" s="32"/>
      <c r="C32" s="32"/>
      <c r="D32" s="212" t="s">
        <v>174</v>
      </c>
      <c r="F32" s="28"/>
      <c r="G32" s="28"/>
      <c r="H32" s="28"/>
      <c r="I32" s="28"/>
      <c r="J32" s="28"/>
      <c r="K32" s="28"/>
      <c r="L32" s="28"/>
    </row>
    <row r="33" spans="1:22" ht="23.25" customHeight="1">
      <c r="A33" s="36"/>
      <c r="B33" s="33"/>
      <c r="C33" s="33"/>
      <c r="D33" s="213" t="s">
        <v>175</v>
      </c>
      <c r="F33" s="28"/>
      <c r="G33" s="28"/>
      <c r="H33" s="28"/>
      <c r="I33" s="28"/>
      <c r="J33" s="28"/>
      <c r="K33" s="28"/>
      <c r="L33" s="28"/>
    </row>
    <row r="34" spans="1:22" s="24" customFormat="1" ht="20.25" customHeight="1">
      <c r="E34" s="23"/>
      <c r="F34" s="28"/>
      <c r="G34" s="28"/>
      <c r="H34" s="28"/>
      <c r="I34" s="28"/>
      <c r="J34" s="28"/>
      <c r="K34" s="28"/>
      <c r="L34" s="28"/>
    </row>
    <row r="35" spans="1:22" s="24" customFormat="1" ht="27.75" customHeight="1">
      <c r="A35" s="241" t="s">
        <v>228</v>
      </c>
      <c r="B35" s="165"/>
      <c r="C35" s="166"/>
      <c r="D35" s="167"/>
      <c r="E35" s="167"/>
      <c r="F35" s="167"/>
      <c r="G35" s="167"/>
      <c r="H35" s="167"/>
      <c r="I35" s="167"/>
      <c r="J35" s="167"/>
      <c r="K35" s="167"/>
      <c r="L35" s="168"/>
    </row>
    <row r="36" spans="1:22" s="24" customFormat="1" ht="27.75" customHeight="1">
      <c r="A36" s="171" t="s">
        <v>36</v>
      </c>
      <c r="B36" s="530" t="str">
        <f>IF(基本情報入力!$B$12="","",基本情報入力!$B$12)</f>
        <v/>
      </c>
      <c r="C36" s="531"/>
      <c r="D36" s="173" t="s">
        <v>32</v>
      </c>
      <c r="E36" s="174"/>
      <c r="F36" s="577" t="str">
        <f>IF(基本情報入力!$F$15="","",基本情報入力!$F$15)</f>
        <v/>
      </c>
      <c r="G36" s="578"/>
      <c r="H36" s="578"/>
      <c r="I36" s="578"/>
      <c r="J36" s="578"/>
      <c r="K36" s="578"/>
      <c r="L36" s="579"/>
    </row>
    <row r="37" spans="1:22" s="24" customFormat="1" ht="27.75" customHeight="1">
      <c r="A37" s="172" t="s">
        <v>37</v>
      </c>
      <c r="B37" s="532" t="str">
        <f>IF(基本情報入力!$B$15="","",IF(ISERROR(VLOOKUP(基本情報入力!$B$15,基本情報入力!$R$10:$S$16,2,FALSE))=TRUE,基本情報入力!$B$15,VLOOKUP(基本情報入力!$B$15,基本情報入力!$R$10:$S$16,2,FALSE)))</f>
        <v/>
      </c>
      <c r="C37" s="533"/>
      <c r="D37" s="169" t="s">
        <v>33</v>
      </c>
      <c r="E37" s="170"/>
      <c r="F37" s="577" t="str">
        <f>IF(基本情報入力!$D$12="","",基本情報入力!$D$12)</f>
        <v/>
      </c>
      <c r="G37" s="578"/>
      <c r="H37" s="578"/>
      <c r="I37" s="578"/>
      <c r="J37" s="578"/>
      <c r="K37" s="578"/>
      <c r="L37" s="579"/>
      <c r="N37" s="34"/>
      <c r="O37" s="34"/>
      <c r="P37" s="34"/>
      <c r="Q37" s="34"/>
      <c r="R37" s="34"/>
      <c r="S37" s="34"/>
      <c r="T37" s="34"/>
      <c r="U37" s="34"/>
      <c r="V37" s="34"/>
    </row>
    <row r="38" spans="1:22" ht="27.75" customHeight="1">
      <c r="A38" s="172" t="s">
        <v>38</v>
      </c>
      <c r="B38" s="532" t="str">
        <f>IF(基本情報入力!$C$15="","",基本情報入力!$C$15)</f>
        <v/>
      </c>
      <c r="C38" s="533"/>
      <c r="D38" s="169" t="s">
        <v>34</v>
      </c>
      <c r="E38" s="170"/>
      <c r="F38" s="577" t="str">
        <f>IF(基本情報入力!$I$12="","",基本情報入力!$I$12)</f>
        <v/>
      </c>
      <c r="G38" s="578"/>
      <c r="H38" s="578"/>
      <c r="I38" s="578"/>
      <c r="J38" s="578"/>
      <c r="K38" s="578"/>
      <c r="L38" s="579"/>
      <c r="N38" s="28"/>
      <c r="O38" s="28"/>
      <c r="P38" s="28"/>
      <c r="Q38" s="28"/>
      <c r="R38" s="28"/>
      <c r="S38" s="28"/>
      <c r="T38" s="28"/>
      <c r="U38" s="28"/>
      <c r="V38" s="28"/>
    </row>
    <row r="39" spans="1:22" s="24" customFormat="1" ht="27.75" customHeight="1">
      <c r="A39" s="43"/>
      <c r="B39" s="103"/>
      <c r="C39" s="104"/>
      <c r="D39" s="169" t="s">
        <v>35</v>
      </c>
      <c r="E39" s="170"/>
      <c r="F39" s="577" t="str">
        <f>IF(基本情報入力!$O$15="","",IF(ISERROR(VLOOKUP(基本情報入力!$O$15,基本情報入力!$T$7:$U$16,2,FALSE))=TRUE,基本情報入力!$O$15,VLOOKUP(基本情報入力!$O$15,基本情報入力!$T$7:$U$16,2,FALSE)))</f>
        <v/>
      </c>
      <c r="G39" s="578"/>
      <c r="H39" s="578"/>
      <c r="I39" s="578"/>
      <c r="J39" s="578"/>
      <c r="K39" s="578"/>
      <c r="L39" s="579"/>
    </row>
    <row r="40" spans="1:22" ht="24.75" customHeight="1"/>
    <row r="41" spans="1:22" ht="36" customHeight="1">
      <c r="A41" s="218" t="s">
        <v>179</v>
      </c>
      <c r="B41" s="28"/>
      <c r="C41" s="28"/>
      <c r="D41" s="28"/>
      <c r="E41" s="28"/>
      <c r="F41" s="28"/>
      <c r="G41" s="163" t="s">
        <v>198</v>
      </c>
      <c r="H41" s="537" t="str">
        <f>IF(基本情報入力!$H$20="","",基本情報入力!$H$20&amp;"様")</f>
        <v/>
      </c>
      <c r="I41" s="538"/>
      <c r="J41" s="538"/>
      <c r="K41" s="539"/>
    </row>
    <row r="42" spans="1:22" ht="36" customHeight="1">
      <c r="A42" s="34"/>
      <c r="B42" s="28"/>
      <c r="C42" s="28"/>
      <c r="D42" s="28"/>
      <c r="E42" s="28"/>
      <c r="F42" s="28"/>
      <c r="G42" s="164" t="s">
        <v>36</v>
      </c>
      <c r="H42" s="537" t="str">
        <f>IF(基本情報入力!$B$12="","",基本情報入力!$B$12)</f>
        <v/>
      </c>
      <c r="I42" s="538"/>
      <c r="J42" s="538"/>
      <c r="K42" s="539"/>
    </row>
    <row r="43" spans="1:22" ht="18.75" customHeight="1">
      <c r="A43" s="34"/>
      <c r="B43" s="28"/>
      <c r="C43" s="28"/>
      <c r="D43" s="28"/>
      <c r="E43" s="28"/>
      <c r="F43" s="28"/>
      <c r="G43" s="28"/>
      <c r="H43" s="28"/>
      <c r="I43" s="28"/>
    </row>
    <row r="44" spans="1:22" s="71" customFormat="1" ht="24.75" customHeight="1">
      <c r="A44" s="69" t="s">
        <v>2</v>
      </c>
      <c r="B44" s="70"/>
      <c r="C44" s="70"/>
      <c r="D44" s="70"/>
      <c r="E44" s="70"/>
      <c r="F44" s="70"/>
      <c r="G44" s="70"/>
      <c r="H44" s="70"/>
      <c r="I44" s="70"/>
    </row>
    <row r="45" spans="1:22" ht="29.25" customHeight="1">
      <c r="A45" s="529" t="s">
        <v>183</v>
      </c>
      <c r="B45" s="529"/>
      <c r="C45" s="529"/>
      <c r="D45" s="529"/>
      <c r="E45" s="529"/>
      <c r="F45" s="529"/>
      <c r="G45" s="529"/>
      <c r="H45" s="529"/>
      <c r="I45" s="529"/>
      <c r="J45" s="529"/>
      <c r="K45" s="529"/>
      <c r="L45" s="529"/>
    </row>
    <row r="46" spans="1:22" ht="29.25" customHeight="1">
      <c r="A46" s="529"/>
      <c r="B46" s="529"/>
      <c r="C46" s="529"/>
      <c r="D46" s="529"/>
      <c r="E46" s="529"/>
      <c r="F46" s="529"/>
      <c r="G46" s="529"/>
      <c r="H46" s="529"/>
      <c r="I46" s="529"/>
      <c r="J46" s="529"/>
      <c r="K46" s="529"/>
      <c r="L46" s="529"/>
    </row>
    <row r="47" spans="1:22" ht="29.25" customHeight="1">
      <c r="A47" s="529"/>
      <c r="B47" s="529"/>
      <c r="C47" s="529"/>
      <c r="D47" s="529"/>
      <c r="E47" s="529"/>
      <c r="F47" s="529"/>
      <c r="G47" s="529"/>
      <c r="H47" s="529"/>
      <c r="I47" s="529"/>
      <c r="J47" s="529"/>
      <c r="K47" s="529"/>
      <c r="L47" s="529"/>
    </row>
    <row r="48" spans="1:22" ht="29.25" customHeight="1">
      <c r="A48" s="529" t="s">
        <v>185</v>
      </c>
      <c r="B48" s="529"/>
      <c r="C48" s="529"/>
      <c r="D48" s="529"/>
      <c r="E48" s="529"/>
      <c r="F48" s="529"/>
      <c r="G48" s="529"/>
      <c r="H48" s="529"/>
      <c r="I48" s="529"/>
      <c r="J48" s="529"/>
      <c r="K48" s="529"/>
      <c r="L48" s="529"/>
    </row>
    <row r="49" spans="1:12" ht="29.25" customHeight="1">
      <c r="A49" s="529"/>
      <c r="B49" s="529"/>
      <c r="C49" s="529"/>
      <c r="D49" s="529"/>
      <c r="E49" s="529"/>
      <c r="F49" s="529"/>
      <c r="G49" s="529"/>
      <c r="H49" s="529"/>
      <c r="I49" s="529"/>
      <c r="J49" s="529"/>
      <c r="K49" s="529"/>
      <c r="L49" s="529"/>
    </row>
    <row r="50" spans="1:12" ht="29.25" customHeight="1">
      <c r="A50" s="529"/>
      <c r="B50" s="529"/>
      <c r="C50" s="529"/>
      <c r="D50" s="529"/>
      <c r="E50" s="529"/>
      <c r="F50" s="529"/>
      <c r="G50" s="529"/>
      <c r="H50" s="529"/>
      <c r="I50" s="529"/>
      <c r="J50" s="529"/>
      <c r="K50" s="529"/>
      <c r="L50" s="529"/>
    </row>
    <row r="51" spans="1:12" ht="29.25" customHeight="1">
      <c r="A51" s="529" t="s">
        <v>184</v>
      </c>
      <c r="B51" s="529"/>
      <c r="C51" s="529"/>
      <c r="D51" s="529"/>
      <c r="E51" s="529"/>
      <c r="F51" s="529"/>
      <c r="G51" s="529"/>
      <c r="H51" s="529"/>
      <c r="I51" s="529"/>
      <c r="J51" s="529"/>
      <c r="K51" s="529"/>
      <c r="L51" s="529"/>
    </row>
    <row r="52" spans="1:12" ht="29.25" customHeight="1">
      <c r="A52" s="529"/>
      <c r="B52" s="529"/>
      <c r="C52" s="529"/>
      <c r="D52" s="529"/>
      <c r="E52" s="529"/>
      <c r="F52" s="529"/>
      <c r="G52" s="529"/>
      <c r="H52" s="529"/>
      <c r="I52" s="529"/>
      <c r="J52" s="529"/>
      <c r="K52" s="529"/>
      <c r="L52" s="529"/>
    </row>
    <row r="53" spans="1:12" ht="29.25" customHeight="1">
      <c r="A53" s="529"/>
      <c r="B53" s="529"/>
      <c r="C53" s="529"/>
      <c r="D53" s="529"/>
      <c r="E53" s="529"/>
      <c r="F53" s="529"/>
      <c r="G53" s="529"/>
      <c r="H53" s="529"/>
      <c r="I53" s="529"/>
      <c r="J53" s="529"/>
      <c r="K53" s="529"/>
      <c r="L53" s="529"/>
    </row>
    <row r="54" spans="1:12" ht="24.75" customHeight="1">
      <c r="A54" s="44"/>
      <c r="B54" s="28"/>
      <c r="C54" s="28"/>
      <c r="D54" s="28"/>
      <c r="E54" s="28"/>
      <c r="F54" s="28"/>
      <c r="G54" s="28"/>
      <c r="H54" s="28"/>
      <c r="I54" s="28"/>
    </row>
    <row r="55" spans="1:12" ht="24.75" customHeight="1">
      <c r="A55" s="69" t="s">
        <v>9</v>
      </c>
      <c r="B55" s="28"/>
      <c r="C55" s="28"/>
      <c r="D55" s="28"/>
      <c r="E55" s="28"/>
      <c r="F55" s="28"/>
      <c r="G55" s="28"/>
      <c r="H55" s="28"/>
      <c r="I55" s="28"/>
    </row>
    <row r="56" spans="1:12" ht="29.25" customHeight="1">
      <c r="A56" s="529" t="s">
        <v>231</v>
      </c>
      <c r="B56" s="529"/>
      <c r="C56" s="529"/>
      <c r="D56" s="529"/>
      <c r="E56" s="529"/>
      <c r="F56" s="529"/>
      <c r="G56" s="529"/>
      <c r="H56" s="529"/>
      <c r="I56" s="529"/>
      <c r="J56" s="529"/>
      <c r="K56" s="529"/>
      <c r="L56" s="529"/>
    </row>
    <row r="57" spans="1:12" ht="29.25" customHeight="1">
      <c r="A57" s="529"/>
      <c r="B57" s="529"/>
      <c r="C57" s="529"/>
      <c r="D57" s="529"/>
      <c r="E57" s="529"/>
      <c r="F57" s="529"/>
      <c r="G57" s="529"/>
      <c r="H57" s="529"/>
      <c r="I57" s="529"/>
      <c r="J57" s="529"/>
      <c r="K57" s="529"/>
      <c r="L57" s="529"/>
    </row>
    <row r="58" spans="1:12" ht="29.25" customHeight="1">
      <c r="A58" s="529"/>
      <c r="B58" s="529"/>
      <c r="C58" s="529"/>
      <c r="D58" s="529"/>
      <c r="E58" s="529"/>
      <c r="F58" s="529"/>
      <c r="G58" s="529"/>
      <c r="H58" s="529"/>
      <c r="I58" s="529"/>
      <c r="J58" s="529"/>
      <c r="K58" s="529"/>
      <c r="L58" s="529"/>
    </row>
    <row r="59" spans="1:12" ht="29.25" customHeight="1">
      <c r="A59" s="529" t="s">
        <v>232</v>
      </c>
      <c r="B59" s="529"/>
      <c r="C59" s="529"/>
      <c r="D59" s="529"/>
      <c r="E59" s="529"/>
      <c r="F59" s="529"/>
      <c r="G59" s="529"/>
      <c r="H59" s="529"/>
      <c r="I59" s="529"/>
      <c r="J59" s="529"/>
      <c r="K59" s="529"/>
      <c r="L59" s="529"/>
    </row>
    <row r="60" spans="1:12" ht="29.25" customHeight="1">
      <c r="A60" s="529"/>
      <c r="B60" s="529"/>
      <c r="C60" s="529"/>
      <c r="D60" s="529"/>
      <c r="E60" s="529"/>
      <c r="F60" s="529"/>
      <c r="G60" s="529"/>
      <c r="H60" s="529"/>
      <c r="I60" s="529"/>
      <c r="J60" s="529"/>
      <c r="K60" s="529"/>
      <c r="L60" s="529"/>
    </row>
    <row r="61" spans="1:12" ht="29.25" customHeight="1">
      <c r="A61" s="529"/>
      <c r="B61" s="529"/>
      <c r="C61" s="529"/>
      <c r="D61" s="529"/>
      <c r="E61" s="529"/>
      <c r="F61" s="529"/>
      <c r="G61" s="529"/>
      <c r="H61" s="529"/>
      <c r="I61" s="529"/>
      <c r="J61" s="529"/>
      <c r="K61" s="529"/>
      <c r="L61" s="529"/>
    </row>
    <row r="62" spans="1:12" ht="29.25" customHeight="1">
      <c r="A62" s="529" t="s">
        <v>233</v>
      </c>
      <c r="B62" s="529"/>
      <c r="C62" s="529"/>
      <c r="D62" s="529"/>
      <c r="E62" s="529"/>
      <c r="F62" s="529"/>
      <c r="G62" s="529"/>
      <c r="H62" s="529"/>
      <c r="I62" s="529"/>
      <c r="J62" s="529"/>
      <c r="K62" s="529"/>
      <c r="L62" s="529"/>
    </row>
    <row r="63" spans="1:12" ht="29.25" customHeight="1">
      <c r="A63" s="529"/>
      <c r="B63" s="529"/>
      <c r="C63" s="529"/>
      <c r="D63" s="529"/>
      <c r="E63" s="529"/>
      <c r="F63" s="529"/>
      <c r="G63" s="529"/>
      <c r="H63" s="529"/>
      <c r="I63" s="529"/>
      <c r="J63" s="529"/>
      <c r="K63" s="529"/>
      <c r="L63" s="529"/>
    </row>
    <row r="64" spans="1:12" ht="29.25" customHeight="1">
      <c r="A64" s="529"/>
      <c r="B64" s="529"/>
      <c r="C64" s="529"/>
      <c r="D64" s="529"/>
      <c r="E64" s="529"/>
      <c r="F64" s="529"/>
      <c r="G64" s="529"/>
      <c r="H64" s="529"/>
      <c r="I64" s="529"/>
      <c r="J64" s="529"/>
      <c r="K64" s="529"/>
      <c r="L64" s="529"/>
    </row>
    <row r="65" spans="1:12" ht="29.25" customHeight="1">
      <c r="A65" s="529" t="s">
        <v>234</v>
      </c>
      <c r="B65" s="529"/>
      <c r="C65" s="529"/>
      <c r="D65" s="529"/>
      <c r="E65" s="529"/>
      <c r="F65" s="529"/>
      <c r="G65" s="529"/>
      <c r="H65" s="529"/>
      <c r="I65" s="529"/>
      <c r="J65" s="529"/>
      <c r="K65" s="529"/>
      <c r="L65" s="529"/>
    </row>
    <row r="66" spans="1:12" ht="29.25" customHeight="1">
      <c r="A66" s="529"/>
      <c r="B66" s="529"/>
      <c r="C66" s="529"/>
      <c r="D66" s="529"/>
      <c r="E66" s="529"/>
      <c r="F66" s="529"/>
      <c r="G66" s="529"/>
      <c r="H66" s="529"/>
      <c r="I66" s="529"/>
      <c r="J66" s="529"/>
      <c r="K66" s="529"/>
      <c r="L66" s="529"/>
    </row>
    <row r="67" spans="1:12" ht="29.25" customHeight="1">
      <c r="A67" s="529"/>
      <c r="B67" s="529"/>
      <c r="C67" s="529"/>
      <c r="D67" s="529"/>
      <c r="E67" s="529"/>
      <c r="F67" s="529"/>
      <c r="G67" s="529"/>
      <c r="H67" s="529"/>
      <c r="I67" s="529"/>
      <c r="J67" s="529"/>
      <c r="K67" s="529"/>
      <c r="L67" s="529"/>
    </row>
    <row r="68" spans="1:12" ht="24.75" customHeight="1">
      <c r="A68" s="37"/>
      <c r="B68" s="28"/>
      <c r="C68" s="28"/>
      <c r="D68" s="28"/>
      <c r="E68" s="28"/>
      <c r="F68" s="28"/>
      <c r="G68" s="28"/>
      <c r="H68" s="28"/>
      <c r="I68" s="28"/>
    </row>
    <row r="69" spans="1:12" ht="24.75" customHeight="1">
      <c r="A69" s="69" t="s">
        <v>186</v>
      </c>
      <c r="B69" s="28"/>
      <c r="C69" s="28"/>
      <c r="D69" s="28"/>
      <c r="E69" s="28"/>
      <c r="F69" s="28"/>
      <c r="G69" s="28"/>
      <c r="H69" s="28"/>
      <c r="I69" s="28"/>
    </row>
    <row r="70" spans="1:12" ht="29.25" customHeight="1">
      <c r="A70" s="529"/>
      <c r="B70" s="529"/>
      <c r="C70" s="529"/>
      <c r="D70" s="529"/>
      <c r="E70" s="529"/>
      <c r="F70" s="529"/>
      <c r="G70" s="529"/>
      <c r="H70" s="529"/>
      <c r="I70" s="529"/>
      <c r="J70" s="529"/>
      <c r="K70" s="529"/>
      <c r="L70" s="529"/>
    </row>
    <row r="71" spans="1:12" ht="29.25" customHeight="1">
      <c r="A71" s="529"/>
      <c r="B71" s="529"/>
      <c r="C71" s="529"/>
      <c r="D71" s="529"/>
      <c r="E71" s="529"/>
      <c r="F71" s="529"/>
      <c r="G71" s="529"/>
      <c r="H71" s="529"/>
      <c r="I71" s="529"/>
      <c r="J71" s="529"/>
      <c r="K71" s="529"/>
      <c r="L71" s="529"/>
    </row>
    <row r="72" spans="1:12" ht="29.25" customHeight="1">
      <c r="A72" s="529"/>
      <c r="B72" s="529"/>
      <c r="C72" s="529"/>
      <c r="D72" s="529"/>
      <c r="E72" s="529"/>
      <c r="F72" s="529"/>
      <c r="G72" s="529"/>
      <c r="H72" s="529"/>
      <c r="I72" s="529"/>
      <c r="J72" s="529"/>
      <c r="K72" s="529"/>
      <c r="L72" s="529"/>
    </row>
    <row r="73" spans="1:12" ht="24.75" customHeight="1">
      <c r="A73" s="38"/>
      <c r="B73" s="28"/>
      <c r="C73" s="28"/>
      <c r="D73" s="28"/>
      <c r="E73" s="28"/>
      <c r="F73" s="28"/>
      <c r="G73" s="28"/>
      <c r="H73" s="28"/>
      <c r="I73" s="28"/>
    </row>
    <row r="74" spans="1:12" ht="24.75" customHeight="1">
      <c r="A74" s="69" t="s">
        <v>31</v>
      </c>
      <c r="B74" s="28"/>
      <c r="C74" s="28"/>
      <c r="D74" s="28"/>
      <c r="E74" s="28"/>
      <c r="F74" s="28"/>
      <c r="G74" s="28"/>
      <c r="H74" s="28"/>
      <c r="I74" s="28"/>
    </row>
    <row r="75" spans="1:12" ht="29.25" customHeight="1">
      <c r="A75" s="529"/>
      <c r="B75" s="529"/>
      <c r="C75" s="529"/>
      <c r="D75" s="529"/>
      <c r="E75" s="529"/>
      <c r="F75" s="529"/>
      <c r="G75" s="529"/>
      <c r="H75" s="529"/>
      <c r="I75" s="529"/>
      <c r="J75" s="529"/>
      <c r="K75" s="529"/>
      <c r="L75" s="529"/>
    </row>
    <row r="76" spans="1:12" ht="29.25" customHeight="1">
      <c r="A76" s="529"/>
      <c r="B76" s="529"/>
      <c r="C76" s="529"/>
      <c r="D76" s="529"/>
      <c r="E76" s="529"/>
      <c r="F76" s="529"/>
      <c r="G76" s="529"/>
      <c r="H76" s="529"/>
      <c r="I76" s="529"/>
      <c r="J76" s="529"/>
      <c r="K76" s="529"/>
      <c r="L76" s="529"/>
    </row>
    <row r="77" spans="1:12" ht="29.25" customHeight="1">
      <c r="A77" s="529"/>
      <c r="B77" s="529"/>
      <c r="C77" s="529"/>
      <c r="D77" s="529"/>
      <c r="E77" s="529"/>
      <c r="F77" s="529"/>
      <c r="G77" s="529"/>
      <c r="H77" s="529"/>
      <c r="I77" s="529"/>
      <c r="J77" s="529"/>
      <c r="K77" s="529"/>
      <c r="L77" s="529"/>
    </row>
    <row r="78" spans="1:12" ht="24.75" customHeight="1">
      <c r="A78" s="37"/>
      <c r="B78" s="28"/>
      <c r="C78" s="28"/>
      <c r="D78" s="28"/>
      <c r="E78" s="28"/>
      <c r="F78" s="28"/>
      <c r="G78" s="28"/>
      <c r="H78" s="28"/>
      <c r="I78" s="28"/>
    </row>
    <row r="79" spans="1:12" ht="24.75" customHeight="1">
      <c r="A79" s="69" t="s">
        <v>188</v>
      </c>
      <c r="B79" s="28"/>
      <c r="C79" s="28"/>
      <c r="D79" s="28"/>
      <c r="E79" s="28"/>
      <c r="F79" s="28"/>
      <c r="G79" s="28"/>
      <c r="H79" s="28"/>
      <c r="I79" s="28"/>
    </row>
    <row r="80" spans="1:12" ht="29.25" customHeight="1">
      <c r="A80" s="529"/>
      <c r="B80" s="529"/>
      <c r="C80" s="529"/>
      <c r="D80" s="529"/>
      <c r="E80" s="529"/>
      <c r="F80" s="529"/>
      <c r="G80" s="529"/>
      <c r="H80" s="529"/>
      <c r="I80" s="529"/>
      <c r="J80" s="529"/>
      <c r="K80" s="529"/>
      <c r="L80" s="529"/>
    </row>
    <row r="81" spans="1:13" ht="29.25" customHeight="1">
      <c r="A81" s="529"/>
      <c r="B81" s="529"/>
      <c r="C81" s="529"/>
      <c r="D81" s="529"/>
      <c r="E81" s="529"/>
      <c r="F81" s="529"/>
      <c r="G81" s="529"/>
      <c r="H81" s="529"/>
      <c r="I81" s="529"/>
      <c r="J81" s="529"/>
      <c r="K81" s="529"/>
      <c r="L81" s="529"/>
    </row>
    <row r="82" spans="1:13" ht="29.25" customHeight="1">
      <c r="A82" s="529"/>
      <c r="B82" s="529"/>
      <c r="C82" s="529"/>
      <c r="D82" s="529"/>
      <c r="E82" s="529"/>
      <c r="F82" s="529"/>
      <c r="G82" s="529"/>
      <c r="H82" s="529"/>
      <c r="I82" s="529"/>
      <c r="J82" s="529"/>
      <c r="K82" s="529"/>
      <c r="L82" s="529"/>
    </row>
    <row r="83" spans="1:13" ht="24.75" customHeight="1">
      <c r="A83" s="41"/>
      <c r="B83" s="41"/>
      <c r="C83" s="41"/>
      <c r="D83" s="41"/>
      <c r="E83" s="41"/>
      <c r="F83" s="41"/>
      <c r="G83" s="41"/>
      <c r="H83" s="41"/>
      <c r="I83" s="41"/>
    </row>
    <row r="85" spans="1:13" customFormat="1" ht="18.75">
      <c r="G85" s="23"/>
      <c r="H85" s="23"/>
      <c r="I85" s="23"/>
      <c r="J85" s="23"/>
      <c r="K85" s="23"/>
    </row>
    <row r="86" spans="1:13" customFormat="1" ht="18.75">
      <c r="A86" s="35"/>
      <c r="B86" s="23"/>
      <c r="D86" s="23"/>
      <c r="E86" s="23"/>
      <c r="F86" s="23"/>
      <c r="G86" s="23"/>
      <c r="H86" s="23"/>
      <c r="I86" s="23"/>
      <c r="J86" s="23"/>
      <c r="K86" s="23"/>
      <c r="L86" s="23"/>
    </row>
    <row r="87" spans="1:13" customFormat="1" ht="18.75">
      <c r="A87" s="35"/>
      <c r="B87" s="23"/>
      <c r="D87" s="23"/>
      <c r="E87" s="23"/>
      <c r="F87" s="23"/>
      <c r="G87" s="23"/>
      <c r="H87" s="23"/>
      <c r="I87" s="23"/>
      <c r="J87" s="23"/>
      <c r="K87" s="23"/>
      <c r="L87" s="23"/>
    </row>
    <row r="88" spans="1:13" customFormat="1" ht="18.75">
      <c r="A88" s="35"/>
      <c r="B88" s="23"/>
      <c r="D88" s="23"/>
      <c r="E88" s="23"/>
      <c r="F88" s="23"/>
      <c r="G88" s="23"/>
      <c r="H88" s="23"/>
      <c r="I88" s="23"/>
      <c r="J88" s="23"/>
      <c r="K88" s="23"/>
      <c r="L88" s="23"/>
    </row>
    <row r="89" spans="1:13" customFormat="1" ht="18.75">
      <c r="A89" s="35"/>
      <c r="B89" s="23"/>
      <c r="D89" s="23"/>
      <c r="E89" s="23"/>
      <c r="F89" s="23"/>
      <c r="G89" s="23"/>
      <c r="H89" s="23"/>
      <c r="I89" s="23"/>
      <c r="J89" s="23"/>
      <c r="K89" s="23"/>
      <c r="L89" s="23"/>
    </row>
    <row r="90" spans="1:13" customFormat="1" ht="18.75">
      <c r="A90" s="35"/>
      <c r="B90" s="23"/>
      <c r="D90" s="23"/>
      <c r="E90" s="23"/>
      <c r="F90" s="23"/>
      <c r="G90" s="23"/>
      <c r="H90" s="23"/>
      <c r="I90" s="23"/>
      <c r="J90" s="23"/>
      <c r="K90" s="23"/>
      <c r="L90" s="23"/>
    </row>
    <row r="91" spans="1:13" customFormat="1" ht="18.75">
      <c r="A91" s="35"/>
      <c r="B91" s="23"/>
      <c r="D91" s="23"/>
      <c r="E91" s="23"/>
      <c r="F91" s="23"/>
      <c r="G91" s="23"/>
      <c r="H91" s="23"/>
      <c r="I91" s="23"/>
      <c r="J91" s="23"/>
      <c r="K91" s="23"/>
      <c r="L91" s="23"/>
    </row>
    <row r="92" spans="1:13" customFormat="1" ht="18.75">
      <c r="A92" s="35"/>
      <c r="B92" s="23"/>
      <c r="D92" s="23"/>
      <c r="E92" s="23"/>
      <c r="F92" s="23"/>
      <c r="G92" s="23"/>
      <c r="H92" s="23"/>
      <c r="I92" s="23"/>
      <c r="J92" s="23"/>
      <c r="K92" s="23"/>
      <c r="L92" s="23"/>
    </row>
    <row r="93" spans="1:13" customFormat="1" ht="18.75">
      <c r="A93" s="35"/>
      <c r="B93" s="23"/>
      <c r="D93" s="23"/>
      <c r="E93" s="23"/>
      <c r="F93" s="23"/>
      <c r="G93" s="23"/>
      <c r="H93" s="23"/>
      <c r="I93" s="23"/>
      <c r="J93" s="23"/>
      <c r="K93" s="23"/>
      <c r="L93" s="23"/>
    </row>
    <row r="94" spans="1:13" customFormat="1" ht="18.75">
      <c r="A94" s="35"/>
      <c r="B94" s="23"/>
      <c r="D94" s="23"/>
      <c r="E94" s="23"/>
      <c r="F94" s="23"/>
      <c r="G94" s="23"/>
      <c r="H94" s="23"/>
      <c r="I94" s="23"/>
      <c r="J94" s="23"/>
      <c r="K94" s="23"/>
      <c r="L94" s="23"/>
    </row>
    <row r="95" spans="1:13" customFormat="1" ht="18.75">
      <c r="A95" s="35"/>
      <c r="B95" s="23"/>
      <c r="D95" s="23"/>
      <c r="E95" s="23"/>
      <c r="F95" s="23"/>
      <c r="G95" s="23"/>
      <c r="H95" s="23"/>
      <c r="I95" s="23"/>
      <c r="J95" s="23"/>
      <c r="K95" s="23"/>
      <c r="L95" s="23"/>
    </row>
    <row r="96" spans="1:13" customFormat="1" ht="21" customHeight="1">
      <c r="G96" s="238" t="str">
        <f>IF(基本情報入力!H23=1,"男２",IF(基本情報入力!H23=2,"女２","_"))</f>
        <v>_</v>
      </c>
      <c r="H96" s="236" t="s">
        <v>138</v>
      </c>
      <c r="I96" s="562"/>
      <c r="J96" s="562"/>
      <c r="K96" s="562"/>
      <c r="L96" s="240"/>
      <c r="M96" s="237"/>
    </row>
    <row r="97" spans="1:13" customFormat="1" ht="21" customHeight="1">
      <c r="A97" s="35"/>
      <c r="B97" s="23"/>
      <c r="D97" s="23"/>
      <c r="E97" s="23"/>
      <c r="F97" s="23"/>
      <c r="G97" s="237"/>
      <c r="H97" s="236"/>
      <c r="I97" s="562"/>
      <c r="J97" s="562"/>
      <c r="K97" s="562"/>
      <c r="L97" s="237"/>
      <c r="M97" s="237"/>
    </row>
    <row r="98" spans="1:13" customFormat="1" ht="21" customHeight="1">
      <c r="A98" s="35"/>
      <c r="B98" s="23"/>
      <c r="D98" s="23"/>
      <c r="E98" s="23"/>
      <c r="F98" s="23"/>
      <c r="G98" s="238" t="str">
        <f>IF(K31="","_",IF(I31-K31&gt;=0,"改善","改悪"))</f>
        <v>_</v>
      </c>
      <c r="H98" s="239"/>
      <c r="I98" s="562"/>
      <c r="J98" s="562"/>
      <c r="K98" s="562"/>
      <c r="L98" s="237"/>
      <c r="M98" s="237"/>
    </row>
    <row r="99" spans="1:13" customFormat="1" ht="21" customHeight="1">
      <c r="A99" s="35"/>
      <c r="B99" s="23"/>
      <c r="D99" s="23"/>
      <c r="E99" s="23"/>
      <c r="F99" s="23"/>
      <c r="G99" s="240"/>
      <c r="H99" s="239"/>
      <c r="I99" s="562"/>
      <c r="J99" s="562"/>
      <c r="K99" s="562"/>
      <c r="L99" s="237"/>
      <c r="M99" s="240"/>
    </row>
    <row r="100" spans="1:13" customFormat="1" ht="21" customHeight="1">
      <c r="A100" s="35"/>
      <c r="B100" s="23"/>
      <c r="D100" s="23"/>
      <c r="E100" s="23"/>
      <c r="F100" s="23"/>
      <c r="G100" s="562"/>
      <c r="H100" s="239"/>
      <c r="I100" s="562"/>
      <c r="J100" s="562"/>
      <c r="K100" s="562"/>
      <c r="L100" s="237"/>
      <c r="M100" s="240"/>
    </row>
    <row r="101" spans="1:13" customFormat="1" ht="21" customHeight="1">
      <c r="A101" s="35"/>
      <c r="B101" s="23"/>
      <c r="D101" s="23"/>
      <c r="E101" s="23"/>
      <c r="F101" s="23"/>
      <c r="G101" s="562"/>
      <c r="H101" s="239"/>
      <c r="I101" s="237"/>
      <c r="J101" s="237"/>
      <c r="K101" s="237"/>
      <c r="L101" s="237"/>
      <c r="M101" s="240"/>
    </row>
    <row r="102" spans="1:13" customFormat="1" ht="21" customHeight="1">
      <c r="A102" s="35"/>
      <c r="B102" s="23"/>
      <c r="D102" s="23"/>
      <c r="E102" s="23"/>
      <c r="F102" s="23"/>
      <c r="G102" s="562"/>
      <c r="H102" s="236" t="s">
        <v>139</v>
      </c>
      <c r="I102" s="576"/>
      <c r="J102" s="576"/>
      <c r="K102" s="576"/>
      <c r="L102" s="237"/>
      <c r="M102" s="240"/>
    </row>
    <row r="103" spans="1:13" customFormat="1" ht="21" customHeight="1">
      <c r="A103" s="35"/>
      <c r="B103" s="23"/>
      <c r="D103" s="23"/>
      <c r="E103" s="23"/>
      <c r="F103" s="23"/>
      <c r="G103" s="240"/>
      <c r="H103" s="237"/>
      <c r="I103" s="576"/>
      <c r="J103" s="576"/>
      <c r="K103" s="576"/>
      <c r="L103" s="237"/>
      <c r="M103" s="240"/>
    </row>
    <row r="104" spans="1:13" customFormat="1" ht="21" customHeight="1">
      <c r="A104" s="35"/>
      <c r="B104" s="23"/>
      <c r="D104" s="23"/>
      <c r="E104" s="23"/>
      <c r="F104" s="23"/>
      <c r="G104" s="237"/>
      <c r="H104" s="240"/>
      <c r="I104" s="576"/>
      <c r="J104" s="576"/>
      <c r="K104" s="576"/>
      <c r="L104" s="237"/>
      <c r="M104" s="240"/>
    </row>
    <row r="105" spans="1:13" customFormat="1" ht="21" customHeight="1">
      <c r="A105" s="35"/>
      <c r="B105" s="23"/>
      <c r="D105" s="23"/>
      <c r="E105" s="23"/>
      <c r="F105" s="23"/>
      <c r="G105" s="237"/>
      <c r="H105" s="240"/>
      <c r="I105" s="576"/>
      <c r="J105" s="576"/>
      <c r="K105" s="576"/>
      <c r="L105" s="237"/>
      <c r="M105" s="240"/>
    </row>
    <row r="106" spans="1:13" customFormat="1" ht="21" customHeight="1">
      <c r="A106" s="35"/>
      <c r="B106" s="23"/>
      <c r="D106" s="23"/>
      <c r="E106" s="23"/>
      <c r="F106" s="23"/>
      <c r="G106" s="240"/>
      <c r="H106" s="240"/>
      <c r="I106" s="576"/>
      <c r="J106" s="576"/>
      <c r="K106" s="576"/>
      <c r="L106" s="237"/>
      <c r="M106" s="240"/>
    </row>
    <row r="107" spans="1:13" customFormat="1" ht="21" customHeight="1">
      <c r="A107" s="35"/>
      <c r="B107" s="23"/>
      <c r="D107" s="23"/>
      <c r="E107" s="23"/>
      <c r="F107" s="23"/>
      <c r="G107" s="237"/>
      <c r="H107" s="237"/>
      <c r="I107" s="237"/>
      <c r="J107" s="237"/>
      <c r="K107" s="237"/>
      <c r="L107" s="23"/>
    </row>
    <row r="108" spans="1:13" customFormat="1" ht="21" customHeight="1">
      <c r="G108" s="240"/>
      <c r="H108" s="240"/>
      <c r="I108" s="576"/>
      <c r="J108" s="576"/>
      <c r="K108" s="576"/>
    </row>
    <row r="109" spans="1:13" customFormat="1" ht="21" customHeight="1">
      <c r="D109" s="23"/>
      <c r="E109" s="23"/>
      <c r="F109" s="23"/>
      <c r="G109" s="237"/>
      <c r="H109" s="237"/>
      <c r="I109" s="576"/>
      <c r="J109" s="576"/>
      <c r="K109" s="576"/>
    </row>
    <row r="110" spans="1:13" customFormat="1" ht="21" customHeight="1">
      <c r="D110" s="23"/>
      <c r="E110" s="23"/>
      <c r="F110" s="23"/>
      <c r="G110" s="237"/>
      <c r="H110" s="237"/>
      <c r="I110" s="576"/>
      <c r="J110" s="576"/>
      <c r="K110" s="576"/>
    </row>
    <row r="111" spans="1:13" customFormat="1" ht="21" customHeight="1">
      <c r="D111" s="23"/>
      <c r="E111" s="23"/>
      <c r="F111" s="23"/>
      <c r="G111" s="237"/>
      <c r="H111" s="237"/>
      <c r="I111" s="576"/>
      <c r="J111" s="576"/>
      <c r="K111" s="576"/>
    </row>
    <row r="112" spans="1:13" ht="21" customHeight="1">
      <c r="G112" s="237"/>
      <c r="H112" s="237"/>
      <c r="I112" s="576"/>
      <c r="J112" s="576"/>
      <c r="K112" s="576"/>
      <c r="L112"/>
    </row>
    <row r="113" spans="4:11" ht="21" customHeight="1">
      <c r="D113"/>
      <c r="E113"/>
      <c r="F113"/>
      <c r="G113"/>
      <c r="H113"/>
      <c r="I113"/>
      <c r="J113"/>
      <c r="K113"/>
    </row>
    <row r="114" spans="4:11" ht="21" customHeight="1">
      <c r="D114"/>
      <c r="E114"/>
      <c r="F114"/>
      <c r="G114"/>
      <c r="H114"/>
      <c r="I114"/>
      <c r="J114"/>
      <c r="K114"/>
    </row>
    <row r="115" spans="4:11" ht="18.75">
      <c r="D115"/>
      <c r="E115"/>
      <c r="F115"/>
      <c r="G115"/>
      <c r="H115"/>
      <c r="I115"/>
      <c r="J115"/>
      <c r="K115"/>
    </row>
    <row r="116" spans="4:11" ht="18.75">
      <c r="D116"/>
      <c r="E116"/>
      <c r="F116"/>
      <c r="G116"/>
      <c r="H116"/>
      <c r="I116"/>
      <c r="J116"/>
      <c r="K116"/>
    </row>
    <row r="117" spans="4:11" ht="18.75">
      <c r="D117"/>
      <c r="E117"/>
      <c r="F117"/>
      <c r="G117"/>
      <c r="H117"/>
      <c r="I117"/>
      <c r="J117"/>
      <c r="K117"/>
    </row>
    <row r="118" spans="4:11" ht="18.75">
      <c r="D118"/>
      <c r="E118"/>
      <c r="F118"/>
      <c r="G118"/>
      <c r="H118"/>
      <c r="I118"/>
      <c r="J118"/>
      <c r="K118"/>
    </row>
    <row r="119" spans="4:11" ht="18.75">
      <c r="D119"/>
      <c r="E119"/>
      <c r="F119"/>
      <c r="G119"/>
      <c r="H119"/>
      <c r="I119"/>
      <c r="J119"/>
      <c r="K119"/>
    </row>
    <row r="120" spans="4:11" ht="18.75">
      <c r="D120"/>
      <c r="E120"/>
      <c r="F120"/>
      <c r="G120"/>
      <c r="H120"/>
      <c r="I120"/>
      <c r="J120"/>
      <c r="K120"/>
    </row>
    <row r="121" spans="4:11" ht="18.75">
      <c r="D121"/>
      <c r="E121"/>
      <c r="F121"/>
      <c r="G121"/>
      <c r="H121"/>
      <c r="I121"/>
      <c r="J121"/>
      <c r="K121"/>
    </row>
    <row r="122" spans="4:11" ht="18.75">
      <c r="D122"/>
      <c r="E122"/>
      <c r="F122"/>
      <c r="G122"/>
      <c r="H122"/>
      <c r="I122"/>
      <c r="J122"/>
      <c r="K122"/>
    </row>
    <row r="123" spans="4:11" ht="18.75">
      <c r="D123"/>
      <c r="E123"/>
      <c r="F123"/>
      <c r="G123"/>
      <c r="H123"/>
      <c r="I123"/>
      <c r="J123"/>
      <c r="K123"/>
    </row>
  </sheetData>
  <sheetProtection password="DD7B" sheet="1" objects="1" scenarios="1"/>
  <mergeCells count="46">
    <mergeCell ref="A75:L77"/>
    <mergeCell ref="A80:L82"/>
    <mergeCell ref="I96:K100"/>
    <mergeCell ref="D16:F17"/>
    <mergeCell ref="G16:H16"/>
    <mergeCell ref="G17:H17"/>
    <mergeCell ref="A48:L50"/>
    <mergeCell ref="B36:C36"/>
    <mergeCell ref="D21:H21"/>
    <mergeCell ref="D22:H22"/>
    <mergeCell ref="D23:H23"/>
    <mergeCell ref="D24:H24"/>
    <mergeCell ref="D25:H25"/>
    <mergeCell ref="D26:H26"/>
    <mergeCell ref="D27:H27"/>
    <mergeCell ref="A45:L47"/>
    <mergeCell ref="I108:K112"/>
    <mergeCell ref="E13:L13"/>
    <mergeCell ref="D18:H18"/>
    <mergeCell ref="D19:H19"/>
    <mergeCell ref="A59:L61"/>
    <mergeCell ref="B37:C37"/>
    <mergeCell ref="B38:C38"/>
    <mergeCell ref="H41:K41"/>
    <mergeCell ref="H42:K42"/>
    <mergeCell ref="A51:L53"/>
    <mergeCell ref="A56:L58"/>
    <mergeCell ref="I102:K106"/>
    <mergeCell ref="A62:L64"/>
    <mergeCell ref="A65:L67"/>
    <mergeCell ref="A70:L72"/>
    <mergeCell ref="G100:G102"/>
    <mergeCell ref="A4:B6"/>
    <mergeCell ref="D30:H30"/>
    <mergeCell ref="D31:H31"/>
    <mergeCell ref="D20:H20"/>
    <mergeCell ref="F36:L36"/>
    <mergeCell ref="F37:L37"/>
    <mergeCell ref="F38:L38"/>
    <mergeCell ref="F39:L39"/>
    <mergeCell ref="D29:H29"/>
    <mergeCell ref="A12:A13"/>
    <mergeCell ref="B12:B13"/>
    <mergeCell ref="D12:D13"/>
    <mergeCell ref="E12:L12"/>
    <mergeCell ref="D28:H28"/>
  </mergeCells>
  <phoneticPr fontId="4"/>
  <printOptions horizontalCentered="1" verticalCentered="1"/>
  <pageMargins left="0" right="0" top="0" bottom="0" header="0" footer="0"/>
  <pageSetup paperSize="9" scale="67" orientation="portrait" horizontalDpi="4294967293" r:id="rId1"/>
  <rowBreaks count="1" manualBreakCount="1">
    <brk id="39" max="11"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sheetPr>
  <dimension ref="A1:G172"/>
  <sheetViews>
    <sheetView showGridLines="0" zoomScale="75" zoomScaleNormal="75" workbookViewId="0">
      <selection activeCell="K40" sqref="K40"/>
    </sheetView>
  </sheetViews>
  <sheetFormatPr defaultRowHeight="13.5"/>
  <cols>
    <col min="1" max="1" width="4.5" style="23" customWidth="1"/>
    <col min="2" max="2" width="11.375" style="23" customWidth="1"/>
    <col min="3" max="3" width="14.125" style="23" customWidth="1"/>
    <col min="4" max="4" width="12.75" style="23" customWidth="1"/>
    <col min="5" max="7" width="33.625" style="23" customWidth="1"/>
    <col min="8" max="8" width="6.5" style="23" customWidth="1"/>
    <col min="9" max="9" width="7.5" style="23" customWidth="1"/>
    <col min="10" max="11" width="9.25" style="23" customWidth="1"/>
    <col min="12" max="12" width="8.75" style="23" customWidth="1"/>
    <col min="13" max="13" width="6.5" style="23" customWidth="1"/>
    <col min="14" max="15" width="7.5" style="23" customWidth="1"/>
    <col min="16" max="17" width="9.25" style="23" customWidth="1"/>
    <col min="18" max="18" width="8.75" style="23" customWidth="1"/>
    <col min="19" max="19" width="6.5" style="23" customWidth="1"/>
    <col min="20" max="21" width="7.5" style="23" customWidth="1"/>
    <col min="22" max="23" width="9.25" style="23" customWidth="1"/>
    <col min="24" max="24" width="8.75" style="23" customWidth="1"/>
    <col min="25" max="25" width="6.5" style="23" customWidth="1"/>
    <col min="26" max="27" width="7.5" style="23" customWidth="1"/>
    <col min="28" max="29" width="9.25" style="23" customWidth="1"/>
    <col min="30" max="30" width="8.75" style="23" customWidth="1"/>
    <col min="31" max="16384" width="9" style="23"/>
  </cols>
  <sheetData>
    <row r="1" spans="1:7" ht="36" customHeight="1">
      <c r="A1" s="582" t="s">
        <v>193</v>
      </c>
      <c r="B1" s="583"/>
      <c r="C1" s="584"/>
      <c r="D1" s="606" t="s">
        <v>206</v>
      </c>
      <c r="E1" s="606"/>
      <c r="F1" s="606"/>
      <c r="G1" s="607"/>
    </row>
    <row r="2" spans="1:7" ht="36" customHeight="1">
      <c r="A2" s="612" t="s">
        <v>199</v>
      </c>
      <c r="B2" s="613"/>
      <c r="C2" s="614"/>
      <c r="D2" s="179"/>
      <c r="E2" s="615" t="e">
        <f>CONCATENATE("観察期間： ",TEXT((基本情報入力!$C$48)-14,"yyyy年m月d日")," ～ ",TEXT(基本情報入力!$C$48,"yyyy年m月d日"),"まで")</f>
        <v>#VALUE!</v>
      </c>
      <c r="F2" s="615"/>
      <c r="G2" s="180"/>
    </row>
    <row r="3" spans="1:7" ht="36" customHeight="1">
      <c r="A3" s="585" t="str">
        <f>IF(基本情報入力!$H$20="","",基本情報入力!$H$20&amp;"　様")</f>
        <v/>
      </c>
      <c r="B3" s="586"/>
      <c r="C3" s="587"/>
      <c r="D3" s="580" t="s">
        <v>191</v>
      </c>
      <c r="E3" s="580"/>
      <c r="F3" s="580"/>
      <c r="G3" s="581"/>
    </row>
    <row r="4" spans="1:7" s="27" customFormat="1" ht="25.5" customHeight="1" thickBot="1">
      <c r="A4" s="610" t="s">
        <v>39</v>
      </c>
      <c r="B4" s="611"/>
      <c r="C4" s="226" t="s">
        <v>40</v>
      </c>
      <c r="D4" s="226" t="s">
        <v>84</v>
      </c>
      <c r="E4" s="226" t="s">
        <v>42</v>
      </c>
      <c r="F4" s="226" t="s">
        <v>270</v>
      </c>
      <c r="G4" s="227" t="s">
        <v>192</v>
      </c>
    </row>
    <row r="5" spans="1:7" ht="45" customHeight="1">
      <c r="A5" s="616" t="s">
        <v>85</v>
      </c>
      <c r="B5" s="594" t="s">
        <v>215</v>
      </c>
      <c r="C5" s="228" t="s">
        <v>204</v>
      </c>
      <c r="D5" s="597"/>
      <c r="E5" s="600"/>
      <c r="F5" s="603"/>
      <c r="G5" s="588"/>
    </row>
    <row r="6" spans="1:7" ht="22.5" customHeight="1">
      <c r="A6" s="617"/>
      <c r="B6" s="595"/>
      <c r="C6" s="225" t="s">
        <v>196</v>
      </c>
      <c r="D6" s="598"/>
      <c r="E6" s="601"/>
      <c r="F6" s="604"/>
      <c r="G6" s="589"/>
    </row>
    <row r="7" spans="1:7" ht="45" customHeight="1" thickBot="1">
      <c r="A7" s="618"/>
      <c r="B7" s="596"/>
      <c r="C7" s="229"/>
      <c r="D7" s="599"/>
      <c r="E7" s="602"/>
      <c r="F7" s="605"/>
      <c r="G7" s="590"/>
    </row>
    <row r="8" spans="1:7" ht="45" customHeight="1">
      <c r="A8" s="591" t="s">
        <v>86</v>
      </c>
      <c r="B8" s="594" t="s">
        <v>215</v>
      </c>
      <c r="C8" s="228" t="s">
        <v>204</v>
      </c>
      <c r="D8" s="597"/>
      <c r="E8" s="600"/>
      <c r="F8" s="603"/>
      <c r="G8" s="588"/>
    </row>
    <row r="9" spans="1:7" ht="22.5" customHeight="1">
      <c r="A9" s="592"/>
      <c r="B9" s="595"/>
      <c r="C9" s="225" t="s">
        <v>196</v>
      </c>
      <c r="D9" s="598"/>
      <c r="E9" s="601"/>
      <c r="F9" s="604"/>
      <c r="G9" s="589"/>
    </row>
    <row r="10" spans="1:7" ht="45" customHeight="1" thickBot="1">
      <c r="A10" s="593"/>
      <c r="B10" s="596"/>
      <c r="C10" s="229"/>
      <c r="D10" s="599"/>
      <c r="E10" s="602"/>
      <c r="F10" s="605"/>
      <c r="G10" s="590"/>
    </row>
    <row r="11" spans="1:7" ht="45" customHeight="1">
      <c r="A11" s="591" t="s">
        <v>87</v>
      </c>
      <c r="B11" s="594" t="s">
        <v>215</v>
      </c>
      <c r="C11" s="228" t="s">
        <v>204</v>
      </c>
      <c r="D11" s="597"/>
      <c r="E11" s="600"/>
      <c r="F11" s="603"/>
      <c r="G11" s="588"/>
    </row>
    <row r="12" spans="1:7" ht="22.5" customHeight="1">
      <c r="A12" s="592"/>
      <c r="B12" s="595"/>
      <c r="C12" s="225" t="s">
        <v>196</v>
      </c>
      <c r="D12" s="598"/>
      <c r="E12" s="601"/>
      <c r="F12" s="604"/>
      <c r="G12" s="589"/>
    </row>
    <row r="13" spans="1:7" ht="45" customHeight="1" thickBot="1">
      <c r="A13" s="593"/>
      <c r="B13" s="596"/>
      <c r="C13" s="229"/>
      <c r="D13" s="599"/>
      <c r="E13" s="602"/>
      <c r="F13" s="605"/>
      <c r="G13" s="590"/>
    </row>
    <row r="14" spans="1:7" ht="45" customHeight="1">
      <c r="A14" s="591" t="s">
        <v>88</v>
      </c>
      <c r="B14" s="594" t="s">
        <v>215</v>
      </c>
      <c r="C14" s="228" t="s">
        <v>204</v>
      </c>
      <c r="D14" s="597"/>
      <c r="E14" s="600"/>
      <c r="F14" s="603"/>
      <c r="G14" s="588"/>
    </row>
    <row r="15" spans="1:7" ht="22.5" customHeight="1">
      <c r="A15" s="592"/>
      <c r="B15" s="595"/>
      <c r="C15" s="225" t="s">
        <v>196</v>
      </c>
      <c r="D15" s="598"/>
      <c r="E15" s="601"/>
      <c r="F15" s="604"/>
      <c r="G15" s="589"/>
    </row>
    <row r="16" spans="1:7" ht="45" customHeight="1" thickBot="1">
      <c r="A16" s="593"/>
      <c r="B16" s="596"/>
      <c r="C16" s="230"/>
      <c r="D16" s="599"/>
      <c r="E16" s="602"/>
      <c r="F16" s="605"/>
      <c r="G16" s="590"/>
    </row>
    <row r="17" spans="1:7" ht="36" customHeight="1">
      <c r="A17" s="582" t="s">
        <v>193</v>
      </c>
      <c r="B17" s="583"/>
      <c r="C17" s="584"/>
      <c r="D17" s="606" t="s">
        <v>195</v>
      </c>
      <c r="E17" s="606"/>
      <c r="F17" s="606"/>
      <c r="G17" s="607"/>
    </row>
    <row r="18" spans="1:7" ht="36" customHeight="1">
      <c r="A18" s="612" t="s">
        <v>200</v>
      </c>
      <c r="B18" s="613"/>
      <c r="C18" s="614"/>
      <c r="D18" s="181"/>
      <c r="E18" s="615" t="str">
        <f>CONCATENATE("観察期間： ",TEXT(DATE(基本情報入力!$B$3,基本情報入力!$B$4+1,1),"yyyy年m月d日")," ～ ",TEXT(基本情報入力!$C$49,"yyyy年m月d日"),"まで")</f>
        <v>観察期間： 1900年1月1日 ～ まで</v>
      </c>
      <c r="F18" s="615"/>
      <c r="G18" s="180"/>
    </row>
    <row r="19" spans="1:7" ht="36" customHeight="1">
      <c r="A19" s="585" t="str">
        <f>IF(基本情報入力!$H$20="","",基本情報入力!$H$20&amp;"　様")</f>
        <v/>
      </c>
      <c r="B19" s="586"/>
      <c r="C19" s="587"/>
      <c r="D19" s="580" t="s">
        <v>191</v>
      </c>
      <c r="E19" s="580"/>
      <c r="F19" s="580"/>
      <c r="G19" s="581"/>
    </row>
    <row r="20" spans="1:7" s="27" customFormat="1" ht="25.5" customHeight="1" thickBot="1">
      <c r="A20" s="608" t="s">
        <v>39</v>
      </c>
      <c r="B20" s="609"/>
      <c r="C20" s="25" t="s">
        <v>40</v>
      </c>
      <c r="D20" s="25" t="s">
        <v>41</v>
      </c>
      <c r="E20" s="25" t="s">
        <v>42</v>
      </c>
      <c r="F20" s="25" t="s">
        <v>43</v>
      </c>
      <c r="G20" s="26" t="s">
        <v>192</v>
      </c>
    </row>
    <row r="21" spans="1:7" ht="45" customHeight="1">
      <c r="A21" s="591" t="s">
        <v>85</v>
      </c>
      <c r="B21" s="594" t="s">
        <v>215</v>
      </c>
      <c r="C21" s="228" t="s">
        <v>204</v>
      </c>
      <c r="D21" s="597"/>
      <c r="E21" s="600"/>
      <c r="F21" s="603"/>
      <c r="G21" s="588"/>
    </row>
    <row r="22" spans="1:7" ht="22.5" customHeight="1">
      <c r="A22" s="592"/>
      <c r="B22" s="595"/>
      <c r="C22" s="225" t="s">
        <v>196</v>
      </c>
      <c r="D22" s="598"/>
      <c r="E22" s="601"/>
      <c r="F22" s="604"/>
      <c r="G22" s="589"/>
    </row>
    <row r="23" spans="1:7" ht="45" customHeight="1" thickBot="1">
      <c r="A23" s="593"/>
      <c r="B23" s="596"/>
      <c r="C23" s="229"/>
      <c r="D23" s="599"/>
      <c r="E23" s="602"/>
      <c r="F23" s="605"/>
      <c r="G23" s="590"/>
    </row>
    <row r="24" spans="1:7" ht="45" customHeight="1">
      <c r="A24" s="591" t="s">
        <v>86</v>
      </c>
      <c r="B24" s="594" t="s">
        <v>215</v>
      </c>
      <c r="C24" s="228" t="s">
        <v>204</v>
      </c>
      <c r="D24" s="597"/>
      <c r="E24" s="600"/>
      <c r="F24" s="603"/>
      <c r="G24" s="588"/>
    </row>
    <row r="25" spans="1:7" ht="22.5" customHeight="1">
      <c r="A25" s="592"/>
      <c r="B25" s="595"/>
      <c r="C25" s="225" t="s">
        <v>196</v>
      </c>
      <c r="D25" s="598"/>
      <c r="E25" s="601"/>
      <c r="F25" s="604"/>
      <c r="G25" s="589"/>
    </row>
    <row r="26" spans="1:7" ht="45" customHeight="1" thickBot="1">
      <c r="A26" s="593"/>
      <c r="B26" s="596"/>
      <c r="C26" s="229"/>
      <c r="D26" s="599"/>
      <c r="E26" s="602"/>
      <c r="F26" s="605"/>
      <c r="G26" s="590"/>
    </row>
    <row r="27" spans="1:7" ht="45" customHeight="1">
      <c r="A27" s="591" t="s">
        <v>87</v>
      </c>
      <c r="B27" s="594" t="s">
        <v>215</v>
      </c>
      <c r="C27" s="228" t="s">
        <v>204</v>
      </c>
      <c r="D27" s="597"/>
      <c r="E27" s="600"/>
      <c r="F27" s="603"/>
      <c r="G27" s="588"/>
    </row>
    <row r="28" spans="1:7" ht="22.5" customHeight="1">
      <c r="A28" s="592"/>
      <c r="B28" s="595"/>
      <c r="C28" s="225" t="s">
        <v>196</v>
      </c>
      <c r="D28" s="598"/>
      <c r="E28" s="601"/>
      <c r="F28" s="604"/>
      <c r="G28" s="589"/>
    </row>
    <row r="29" spans="1:7" ht="45" customHeight="1" thickBot="1">
      <c r="A29" s="593"/>
      <c r="B29" s="596"/>
      <c r="C29" s="229"/>
      <c r="D29" s="599"/>
      <c r="E29" s="602"/>
      <c r="F29" s="605"/>
      <c r="G29" s="590"/>
    </row>
    <row r="30" spans="1:7" ht="45" customHeight="1">
      <c r="A30" s="591" t="s">
        <v>88</v>
      </c>
      <c r="B30" s="594" t="s">
        <v>215</v>
      </c>
      <c r="C30" s="228" t="s">
        <v>204</v>
      </c>
      <c r="D30" s="597"/>
      <c r="E30" s="600"/>
      <c r="F30" s="603"/>
      <c r="G30" s="588"/>
    </row>
    <row r="31" spans="1:7" ht="22.5" customHeight="1">
      <c r="A31" s="592"/>
      <c r="B31" s="595"/>
      <c r="C31" s="225" t="s">
        <v>196</v>
      </c>
      <c r="D31" s="598"/>
      <c r="E31" s="601"/>
      <c r="F31" s="604"/>
      <c r="G31" s="589"/>
    </row>
    <row r="32" spans="1:7" ht="45" customHeight="1" thickBot="1">
      <c r="A32" s="593"/>
      <c r="B32" s="596"/>
      <c r="C32" s="229"/>
      <c r="D32" s="599"/>
      <c r="E32" s="602"/>
      <c r="F32" s="605"/>
      <c r="G32" s="590"/>
    </row>
    <row r="33" spans="1:7" ht="45" customHeight="1">
      <c r="A33" s="591" t="s">
        <v>89</v>
      </c>
      <c r="B33" s="594" t="s">
        <v>215</v>
      </c>
      <c r="C33" s="228" t="s">
        <v>204</v>
      </c>
      <c r="D33" s="597"/>
      <c r="E33" s="600"/>
      <c r="F33" s="603"/>
      <c r="G33" s="588"/>
    </row>
    <row r="34" spans="1:7" ht="22.5" customHeight="1">
      <c r="A34" s="592"/>
      <c r="B34" s="595"/>
      <c r="C34" s="225" t="s">
        <v>196</v>
      </c>
      <c r="D34" s="598"/>
      <c r="E34" s="601"/>
      <c r="F34" s="604"/>
      <c r="G34" s="589"/>
    </row>
    <row r="35" spans="1:7" ht="45" customHeight="1" thickBot="1">
      <c r="A35" s="593"/>
      <c r="B35" s="596"/>
      <c r="C35" s="229"/>
      <c r="D35" s="599"/>
      <c r="E35" s="602"/>
      <c r="F35" s="605"/>
      <c r="G35" s="590"/>
    </row>
    <row r="36" spans="1:7" ht="45" customHeight="1">
      <c r="A36" s="591" t="s">
        <v>90</v>
      </c>
      <c r="B36" s="594" t="s">
        <v>215</v>
      </c>
      <c r="C36" s="228" t="s">
        <v>204</v>
      </c>
      <c r="D36" s="597"/>
      <c r="E36" s="600"/>
      <c r="F36" s="603"/>
      <c r="G36" s="588"/>
    </row>
    <row r="37" spans="1:7" ht="22.5" customHeight="1">
      <c r="A37" s="592"/>
      <c r="B37" s="595"/>
      <c r="C37" s="225" t="s">
        <v>196</v>
      </c>
      <c r="D37" s="598"/>
      <c r="E37" s="601"/>
      <c r="F37" s="604"/>
      <c r="G37" s="589"/>
    </row>
    <row r="38" spans="1:7" ht="45" customHeight="1" thickBot="1">
      <c r="A38" s="593"/>
      <c r="B38" s="596"/>
      <c r="C38" s="229"/>
      <c r="D38" s="599"/>
      <c r="E38" s="602"/>
      <c r="F38" s="605"/>
      <c r="G38" s="590"/>
    </row>
    <row r="39" spans="1:7" ht="45" customHeight="1">
      <c r="A39" s="591" t="s">
        <v>91</v>
      </c>
      <c r="B39" s="594" t="s">
        <v>215</v>
      </c>
      <c r="C39" s="228" t="s">
        <v>204</v>
      </c>
      <c r="D39" s="597"/>
      <c r="E39" s="600"/>
      <c r="F39" s="603"/>
      <c r="G39" s="588"/>
    </row>
    <row r="40" spans="1:7" ht="22.5" customHeight="1">
      <c r="A40" s="592"/>
      <c r="B40" s="595"/>
      <c r="C40" s="225" t="s">
        <v>196</v>
      </c>
      <c r="D40" s="598"/>
      <c r="E40" s="601"/>
      <c r="F40" s="604"/>
      <c r="G40" s="589"/>
    </row>
    <row r="41" spans="1:7" ht="45" customHeight="1" thickBot="1">
      <c r="A41" s="593"/>
      <c r="B41" s="596"/>
      <c r="C41" s="229"/>
      <c r="D41" s="599"/>
      <c r="E41" s="602"/>
      <c r="F41" s="605"/>
      <c r="G41" s="590"/>
    </row>
    <row r="42" spans="1:7" ht="45" customHeight="1">
      <c r="A42" s="591" t="s">
        <v>92</v>
      </c>
      <c r="B42" s="594" t="s">
        <v>215</v>
      </c>
      <c r="C42" s="228" t="s">
        <v>204</v>
      </c>
      <c r="D42" s="597"/>
      <c r="E42" s="600"/>
      <c r="F42" s="603"/>
      <c r="G42" s="588"/>
    </row>
    <row r="43" spans="1:7" ht="22.5" customHeight="1">
      <c r="A43" s="592"/>
      <c r="B43" s="595"/>
      <c r="C43" s="225" t="s">
        <v>196</v>
      </c>
      <c r="D43" s="598"/>
      <c r="E43" s="601"/>
      <c r="F43" s="604"/>
      <c r="G43" s="589"/>
    </row>
    <row r="44" spans="1:7" ht="45" customHeight="1" thickBot="1">
      <c r="A44" s="593"/>
      <c r="B44" s="596"/>
      <c r="C44" s="230"/>
      <c r="D44" s="599"/>
      <c r="E44" s="602"/>
      <c r="F44" s="605"/>
      <c r="G44" s="590"/>
    </row>
    <row r="46" spans="1:7" ht="28.5" customHeight="1">
      <c r="A46" s="71" t="s">
        <v>190</v>
      </c>
    </row>
    <row r="47" spans="1:7" ht="17.25" customHeight="1">
      <c r="A47" s="619"/>
      <c r="B47" s="619"/>
      <c r="C47" s="619"/>
      <c r="D47" s="619"/>
      <c r="E47" s="619"/>
      <c r="F47" s="619"/>
      <c r="G47" s="619"/>
    </row>
    <row r="48" spans="1:7" ht="17.25" customHeight="1">
      <c r="A48" s="619"/>
      <c r="B48" s="619"/>
      <c r="C48" s="619"/>
      <c r="D48" s="619"/>
      <c r="E48" s="619"/>
      <c r="F48" s="619"/>
      <c r="G48" s="619"/>
    </row>
    <row r="49" spans="1:7" ht="17.25" customHeight="1">
      <c r="A49" s="619"/>
      <c r="B49" s="619"/>
      <c r="C49" s="619"/>
      <c r="D49" s="619"/>
      <c r="E49" s="619"/>
      <c r="F49" s="619"/>
      <c r="G49" s="619"/>
    </row>
    <row r="50" spans="1:7" ht="17.25" customHeight="1">
      <c r="A50" s="619"/>
      <c r="B50" s="619"/>
      <c r="C50" s="619"/>
      <c r="D50" s="619"/>
      <c r="E50" s="619"/>
      <c r="F50" s="619"/>
      <c r="G50" s="619"/>
    </row>
    <row r="51" spans="1:7" ht="28.5" customHeight="1">
      <c r="A51" s="71" t="s">
        <v>189</v>
      </c>
    </row>
    <row r="52" spans="1:7" ht="17.25" customHeight="1">
      <c r="A52" s="619"/>
      <c r="B52" s="619"/>
      <c r="C52" s="619"/>
      <c r="D52" s="619"/>
      <c r="E52" s="619"/>
      <c r="F52" s="619"/>
      <c r="G52" s="619"/>
    </row>
    <row r="53" spans="1:7" ht="17.25" customHeight="1">
      <c r="A53" s="619"/>
      <c r="B53" s="619"/>
      <c r="C53" s="619"/>
      <c r="D53" s="619"/>
      <c r="E53" s="619"/>
      <c r="F53" s="619"/>
      <c r="G53" s="619"/>
    </row>
    <row r="54" spans="1:7" ht="17.25" customHeight="1">
      <c r="A54" s="619"/>
      <c r="B54" s="619"/>
      <c r="C54" s="619"/>
      <c r="D54" s="619"/>
      <c r="E54" s="619"/>
      <c r="F54" s="619"/>
      <c r="G54" s="619"/>
    </row>
    <row r="55" spans="1:7" ht="17.25" customHeight="1" thickBot="1">
      <c r="A55" s="619"/>
      <c r="B55" s="619"/>
      <c r="C55" s="619"/>
      <c r="D55" s="619"/>
      <c r="E55" s="619"/>
      <c r="F55" s="619"/>
      <c r="G55" s="619"/>
    </row>
    <row r="56" spans="1:7" ht="36" customHeight="1">
      <c r="A56" s="582" t="s">
        <v>193</v>
      </c>
      <c r="B56" s="583"/>
      <c r="C56" s="584"/>
      <c r="D56" s="606" t="s">
        <v>195</v>
      </c>
      <c r="E56" s="606"/>
      <c r="F56" s="606"/>
      <c r="G56" s="607"/>
    </row>
    <row r="57" spans="1:7" ht="36" customHeight="1">
      <c r="A57" s="612" t="s">
        <v>201</v>
      </c>
      <c r="B57" s="613"/>
      <c r="C57" s="614"/>
      <c r="D57" s="181"/>
      <c r="E57" s="615" t="e">
        <f>CONCATENATE("観察期間： ",TEXT(DATE(基本情報入力!$B$3,基本情報入力!$B$4+2,1),"yyyy年m月d日")," ～ ",TEXT(IF(WEEKDAY(EOMONTH(EDATE(基本情報入力!$C$48,2),0),2)=7,EOMONTH(EDATE(基本情報入力!$C$48,2),0)-2,IF(WEEKDAY(EOMONTH(EDATE(基本情報入力!$C$48,2),0),2)=6,EOMONTH(EDATE(基本情報入力!$C$48,2),0)-1,EOMONTH(EDATE(基本情報入力!$C$48,2),0))),"yyyy年m月d日"),"まで")</f>
        <v>#VALUE!</v>
      </c>
      <c r="F57" s="615"/>
      <c r="G57" s="180"/>
    </row>
    <row r="58" spans="1:7" ht="36" customHeight="1">
      <c r="A58" s="585" t="str">
        <f>IF(基本情報入力!$H$20="","",基本情報入力!$H$20&amp;"　様")</f>
        <v/>
      </c>
      <c r="B58" s="586"/>
      <c r="C58" s="587"/>
      <c r="D58" s="580" t="s">
        <v>191</v>
      </c>
      <c r="E58" s="580"/>
      <c r="F58" s="580"/>
      <c r="G58" s="581"/>
    </row>
    <row r="59" spans="1:7" s="27" customFormat="1" ht="25.5" customHeight="1" thickBot="1">
      <c r="A59" s="608" t="s">
        <v>39</v>
      </c>
      <c r="B59" s="609"/>
      <c r="C59" s="25" t="s">
        <v>40</v>
      </c>
      <c r="D59" s="25" t="s">
        <v>41</v>
      </c>
      <c r="E59" s="25" t="s">
        <v>42</v>
      </c>
      <c r="F59" s="25" t="s">
        <v>43</v>
      </c>
      <c r="G59" s="26" t="s">
        <v>192</v>
      </c>
    </row>
    <row r="60" spans="1:7" ht="45" customHeight="1">
      <c r="A60" s="591" t="s">
        <v>85</v>
      </c>
      <c r="B60" s="594" t="s">
        <v>215</v>
      </c>
      <c r="C60" s="228" t="s">
        <v>204</v>
      </c>
      <c r="D60" s="597"/>
      <c r="E60" s="600"/>
      <c r="F60" s="603"/>
      <c r="G60" s="588"/>
    </row>
    <row r="61" spans="1:7" ht="22.5" customHeight="1">
      <c r="A61" s="592"/>
      <c r="B61" s="595"/>
      <c r="C61" s="225" t="s">
        <v>196</v>
      </c>
      <c r="D61" s="598"/>
      <c r="E61" s="601"/>
      <c r="F61" s="604"/>
      <c r="G61" s="589"/>
    </row>
    <row r="62" spans="1:7" ht="45" customHeight="1" thickBot="1">
      <c r="A62" s="593"/>
      <c r="B62" s="596"/>
      <c r="C62" s="229"/>
      <c r="D62" s="599"/>
      <c r="E62" s="602"/>
      <c r="F62" s="605"/>
      <c r="G62" s="590"/>
    </row>
    <row r="63" spans="1:7" ht="45" customHeight="1">
      <c r="A63" s="591" t="s">
        <v>86</v>
      </c>
      <c r="B63" s="594" t="s">
        <v>215</v>
      </c>
      <c r="C63" s="228" t="s">
        <v>204</v>
      </c>
      <c r="D63" s="597"/>
      <c r="E63" s="600"/>
      <c r="F63" s="603"/>
      <c r="G63" s="588"/>
    </row>
    <row r="64" spans="1:7" ht="22.5" customHeight="1">
      <c r="A64" s="592"/>
      <c r="B64" s="595"/>
      <c r="C64" s="225" t="s">
        <v>196</v>
      </c>
      <c r="D64" s="598"/>
      <c r="E64" s="601"/>
      <c r="F64" s="604"/>
      <c r="G64" s="589"/>
    </row>
    <row r="65" spans="1:7" ht="45" customHeight="1" thickBot="1">
      <c r="A65" s="593"/>
      <c r="B65" s="596"/>
      <c r="C65" s="229"/>
      <c r="D65" s="599"/>
      <c r="E65" s="602"/>
      <c r="F65" s="605"/>
      <c r="G65" s="590"/>
    </row>
    <row r="66" spans="1:7" ht="45" customHeight="1">
      <c r="A66" s="591" t="s">
        <v>87</v>
      </c>
      <c r="B66" s="594" t="s">
        <v>215</v>
      </c>
      <c r="C66" s="228" t="s">
        <v>204</v>
      </c>
      <c r="D66" s="597"/>
      <c r="E66" s="600"/>
      <c r="F66" s="603"/>
      <c r="G66" s="588"/>
    </row>
    <row r="67" spans="1:7" ht="22.5" customHeight="1">
      <c r="A67" s="592"/>
      <c r="B67" s="595"/>
      <c r="C67" s="225" t="s">
        <v>196</v>
      </c>
      <c r="D67" s="598"/>
      <c r="E67" s="601"/>
      <c r="F67" s="604"/>
      <c r="G67" s="589"/>
    </row>
    <row r="68" spans="1:7" ht="45" customHeight="1" thickBot="1">
      <c r="A68" s="593"/>
      <c r="B68" s="596"/>
      <c r="C68" s="229"/>
      <c r="D68" s="599"/>
      <c r="E68" s="602"/>
      <c r="F68" s="605"/>
      <c r="G68" s="590"/>
    </row>
    <row r="69" spans="1:7" ht="45" customHeight="1">
      <c r="A69" s="591" t="s">
        <v>88</v>
      </c>
      <c r="B69" s="594" t="s">
        <v>215</v>
      </c>
      <c r="C69" s="228" t="s">
        <v>204</v>
      </c>
      <c r="D69" s="597"/>
      <c r="E69" s="600"/>
      <c r="F69" s="603"/>
      <c r="G69" s="588"/>
    </row>
    <row r="70" spans="1:7" ht="22.5" customHeight="1">
      <c r="A70" s="592"/>
      <c r="B70" s="595"/>
      <c r="C70" s="225" t="s">
        <v>196</v>
      </c>
      <c r="D70" s="598"/>
      <c r="E70" s="601"/>
      <c r="F70" s="604"/>
      <c r="G70" s="589"/>
    </row>
    <row r="71" spans="1:7" ht="45" customHeight="1" thickBot="1">
      <c r="A71" s="593"/>
      <c r="B71" s="596"/>
      <c r="C71" s="229"/>
      <c r="D71" s="599"/>
      <c r="E71" s="602"/>
      <c r="F71" s="605"/>
      <c r="G71" s="590"/>
    </row>
    <row r="72" spans="1:7" ht="45" customHeight="1">
      <c r="A72" s="591" t="s">
        <v>89</v>
      </c>
      <c r="B72" s="594" t="s">
        <v>215</v>
      </c>
      <c r="C72" s="228" t="s">
        <v>204</v>
      </c>
      <c r="D72" s="597"/>
      <c r="E72" s="600"/>
      <c r="F72" s="603"/>
      <c r="G72" s="588"/>
    </row>
    <row r="73" spans="1:7" ht="22.5" customHeight="1">
      <c r="A73" s="592"/>
      <c r="B73" s="595"/>
      <c r="C73" s="225" t="s">
        <v>196</v>
      </c>
      <c r="D73" s="598"/>
      <c r="E73" s="601"/>
      <c r="F73" s="604"/>
      <c r="G73" s="589"/>
    </row>
    <row r="74" spans="1:7" ht="45" customHeight="1" thickBot="1">
      <c r="A74" s="593"/>
      <c r="B74" s="596"/>
      <c r="C74" s="229"/>
      <c r="D74" s="599"/>
      <c r="E74" s="602"/>
      <c r="F74" s="605"/>
      <c r="G74" s="590"/>
    </row>
    <row r="75" spans="1:7" ht="45" customHeight="1">
      <c r="A75" s="591" t="s">
        <v>90</v>
      </c>
      <c r="B75" s="594" t="s">
        <v>215</v>
      </c>
      <c r="C75" s="228" t="s">
        <v>204</v>
      </c>
      <c r="D75" s="597"/>
      <c r="E75" s="600"/>
      <c r="F75" s="603"/>
      <c r="G75" s="588"/>
    </row>
    <row r="76" spans="1:7" ht="22.5" customHeight="1">
      <c r="A76" s="592"/>
      <c r="B76" s="595"/>
      <c r="C76" s="225" t="s">
        <v>196</v>
      </c>
      <c r="D76" s="598"/>
      <c r="E76" s="601"/>
      <c r="F76" s="604"/>
      <c r="G76" s="589"/>
    </row>
    <row r="77" spans="1:7" ht="45" customHeight="1" thickBot="1">
      <c r="A77" s="593"/>
      <c r="B77" s="596"/>
      <c r="C77" s="229"/>
      <c r="D77" s="599"/>
      <c r="E77" s="602"/>
      <c r="F77" s="605"/>
      <c r="G77" s="590"/>
    </row>
    <row r="78" spans="1:7" ht="45" customHeight="1">
      <c r="A78" s="591" t="s">
        <v>91</v>
      </c>
      <c r="B78" s="594" t="s">
        <v>215</v>
      </c>
      <c r="C78" s="228" t="s">
        <v>204</v>
      </c>
      <c r="D78" s="597"/>
      <c r="E78" s="600"/>
      <c r="F78" s="603"/>
      <c r="G78" s="588"/>
    </row>
    <row r="79" spans="1:7" ht="22.5" customHeight="1">
      <c r="A79" s="592"/>
      <c r="B79" s="595"/>
      <c r="C79" s="225" t="s">
        <v>196</v>
      </c>
      <c r="D79" s="598"/>
      <c r="E79" s="601"/>
      <c r="F79" s="604"/>
      <c r="G79" s="589"/>
    </row>
    <row r="80" spans="1:7" ht="45" customHeight="1" thickBot="1">
      <c r="A80" s="593"/>
      <c r="B80" s="596"/>
      <c r="C80" s="229"/>
      <c r="D80" s="599"/>
      <c r="E80" s="602"/>
      <c r="F80" s="605"/>
      <c r="G80" s="590"/>
    </row>
    <row r="81" spans="1:7" ht="45" customHeight="1">
      <c r="A81" s="591" t="s">
        <v>92</v>
      </c>
      <c r="B81" s="594" t="s">
        <v>215</v>
      </c>
      <c r="C81" s="228" t="s">
        <v>204</v>
      </c>
      <c r="D81" s="597"/>
      <c r="E81" s="600"/>
      <c r="F81" s="603"/>
      <c r="G81" s="588"/>
    </row>
    <row r="82" spans="1:7" ht="22.5" customHeight="1">
      <c r="A82" s="592"/>
      <c r="B82" s="595"/>
      <c r="C82" s="225" t="s">
        <v>196</v>
      </c>
      <c r="D82" s="598"/>
      <c r="E82" s="601"/>
      <c r="F82" s="604"/>
      <c r="G82" s="589"/>
    </row>
    <row r="83" spans="1:7" ht="45" customHeight="1" thickBot="1">
      <c r="A83" s="593"/>
      <c r="B83" s="596"/>
      <c r="C83" s="230"/>
      <c r="D83" s="599"/>
      <c r="E83" s="602"/>
      <c r="F83" s="605"/>
      <c r="G83" s="590"/>
    </row>
    <row r="85" spans="1:7" ht="28.5" customHeight="1">
      <c r="A85" s="71" t="s">
        <v>190</v>
      </c>
    </row>
    <row r="86" spans="1:7" ht="17.25" customHeight="1">
      <c r="A86" s="619"/>
      <c r="B86" s="619"/>
      <c r="C86" s="619"/>
      <c r="D86" s="619"/>
      <c r="E86" s="619"/>
      <c r="F86" s="619"/>
      <c r="G86" s="619"/>
    </row>
    <row r="87" spans="1:7" ht="17.25" customHeight="1">
      <c r="A87" s="619"/>
      <c r="B87" s="619"/>
      <c r="C87" s="619"/>
      <c r="D87" s="619"/>
      <c r="E87" s="619"/>
      <c r="F87" s="619"/>
      <c r="G87" s="619"/>
    </row>
    <row r="88" spans="1:7" ht="17.25" customHeight="1">
      <c r="A88" s="619"/>
      <c r="B88" s="619"/>
      <c r="C88" s="619"/>
      <c r="D88" s="619"/>
      <c r="E88" s="619"/>
      <c r="F88" s="619"/>
      <c r="G88" s="619"/>
    </row>
    <row r="89" spans="1:7" ht="17.25" customHeight="1">
      <c r="A89" s="619"/>
      <c r="B89" s="619"/>
      <c r="C89" s="619"/>
      <c r="D89" s="619"/>
      <c r="E89" s="619"/>
      <c r="F89" s="619"/>
      <c r="G89" s="619"/>
    </row>
    <row r="90" spans="1:7" ht="28.5" customHeight="1">
      <c r="A90" s="71" t="s">
        <v>189</v>
      </c>
    </row>
    <row r="91" spans="1:7" ht="17.25" customHeight="1">
      <c r="A91" s="619"/>
      <c r="B91" s="619"/>
      <c r="C91" s="619"/>
      <c r="D91" s="619"/>
      <c r="E91" s="619"/>
      <c r="F91" s="619"/>
      <c r="G91" s="619"/>
    </row>
    <row r="92" spans="1:7" ht="17.25" customHeight="1">
      <c r="A92" s="619"/>
      <c r="B92" s="619"/>
      <c r="C92" s="619"/>
      <c r="D92" s="619"/>
      <c r="E92" s="619"/>
      <c r="F92" s="619"/>
      <c r="G92" s="619"/>
    </row>
    <row r="93" spans="1:7" ht="17.25" customHeight="1">
      <c r="A93" s="619"/>
      <c r="B93" s="619"/>
      <c r="C93" s="619"/>
      <c r="D93" s="619"/>
      <c r="E93" s="619"/>
      <c r="F93" s="619"/>
      <c r="G93" s="619"/>
    </row>
    <row r="94" spans="1:7" ht="17.25" customHeight="1" thickBot="1">
      <c r="A94" s="619"/>
      <c r="B94" s="619"/>
      <c r="C94" s="619"/>
      <c r="D94" s="619"/>
      <c r="E94" s="619"/>
      <c r="F94" s="619"/>
      <c r="G94" s="619"/>
    </row>
    <row r="95" spans="1:7" ht="36" customHeight="1">
      <c r="A95" s="582" t="s">
        <v>193</v>
      </c>
      <c r="B95" s="583"/>
      <c r="C95" s="584"/>
      <c r="D95" s="620" t="s">
        <v>195</v>
      </c>
      <c r="E95" s="621"/>
      <c r="F95" s="621"/>
      <c r="G95" s="622"/>
    </row>
    <row r="96" spans="1:7" ht="36" customHeight="1">
      <c r="A96" s="612" t="s">
        <v>202</v>
      </c>
      <c r="B96" s="613"/>
      <c r="C96" s="614"/>
      <c r="D96" s="181"/>
      <c r="E96" s="615" t="str">
        <f>CONCATENATE("観察期間： ",TEXT(DATE(基本情報入力!$B$3,基本情報入力!$B$4+3,1),"yyyy年m月d日")," ～ ",TEXT(基本情報入力!$C$50,"yyyy年m月d日"),"まで")</f>
        <v>観察期間： 1900年3月1日 ～ まで</v>
      </c>
      <c r="F96" s="615"/>
      <c r="G96" s="180"/>
    </row>
    <row r="97" spans="1:7" ht="36" customHeight="1">
      <c r="A97" s="585" t="str">
        <f>IF(基本情報入力!$H$20="","",基本情報入力!$H$20&amp;"　様")</f>
        <v/>
      </c>
      <c r="B97" s="586"/>
      <c r="C97" s="587"/>
      <c r="D97" s="580" t="s">
        <v>191</v>
      </c>
      <c r="E97" s="580"/>
      <c r="F97" s="580"/>
      <c r="G97" s="581"/>
    </row>
    <row r="98" spans="1:7" s="27" customFormat="1" ht="25.5" customHeight="1" thickBot="1">
      <c r="A98" s="608" t="s">
        <v>39</v>
      </c>
      <c r="B98" s="609"/>
      <c r="C98" s="25" t="s">
        <v>40</v>
      </c>
      <c r="D98" s="25" t="s">
        <v>41</v>
      </c>
      <c r="E98" s="25" t="s">
        <v>42</v>
      </c>
      <c r="F98" s="25" t="s">
        <v>43</v>
      </c>
      <c r="G98" s="26" t="s">
        <v>192</v>
      </c>
    </row>
    <row r="99" spans="1:7" ht="45" customHeight="1">
      <c r="A99" s="591" t="s">
        <v>85</v>
      </c>
      <c r="B99" s="594" t="s">
        <v>215</v>
      </c>
      <c r="C99" s="228" t="s">
        <v>204</v>
      </c>
      <c r="D99" s="597"/>
      <c r="E99" s="600"/>
      <c r="F99" s="603"/>
      <c r="G99" s="588"/>
    </row>
    <row r="100" spans="1:7" ht="22.5" customHeight="1">
      <c r="A100" s="592"/>
      <c r="B100" s="595"/>
      <c r="C100" s="225" t="s">
        <v>196</v>
      </c>
      <c r="D100" s="598"/>
      <c r="E100" s="601"/>
      <c r="F100" s="604"/>
      <c r="G100" s="589"/>
    </row>
    <row r="101" spans="1:7" ht="45" customHeight="1" thickBot="1">
      <c r="A101" s="593"/>
      <c r="B101" s="596"/>
      <c r="C101" s="229"/>
      <c r="D101" s="599"/>
      <c r="E101" s="602"/>
      <c r="F101" s="605"/>
      <c r="G101" s="590"/>
    </row>
    <row r="102" spans="1:7" ht="45" customHeight="1">
      <c r="A102" s="591" t="s">
        <v>86</v>
      </c>
      <c r="B102" s="594" t="s">
        <v>215</v>
      </c>
      <c r="C102" s="228" t="s">
        <v>204</v>
      </c>
      <c r="D102" s="597"/>
      <c r="E102" s="600"/>
      <c r="F102" s="603"/>
      <c r="G102" s="588"/>
    </row>
    <row r="103" spans="1:7" ht="22.5" customHeight="1">
      <c r="A103" s="592"/>
      <c r="B103" s="595"/>
      <c r="C103" s="225" t="s">
        <v>196</v>
      </c>
      <c r="D103" s="598"/>
      <c r="E103" s="601"/>
      <c r="F103" s="604"/>
      <c r="G103" s="589"/>
    </row>
    <row r="104" spans="1:7" ht="45" customHeight="1" thickBot="1">
      <c r="A104" s="593"/>
      <c r="B104" s="596"/>
      <c r="C104" s="229"/>
      <c r="D104" s="599"/>
      <c r="E104" s="602"/>
      <c r="F104" s="605"/>
      <c r="G104" s="590"/>
    </row>
    <row r="105" spans="1:7" ht="45" customHeight="1">
      <c r="A105" s="591" t="s">
        <v>87</v>
      </c>
      <c r="B105" s="594" t="s">
        <v>215</v>
      </c>
      <c r="C105" s="228" t="s">
        <v>204</v>
      </c>
      <c r="D105" s="597"/>
      <c r="E105" s="600"/>
      <c r="F105" s="603"/>
      <c r="G105" s="588"/>
    </row>
    <row r="106" spans="1:7" ht="22.5" customHeight="1">
      <c r="A106" s="592"/>
      <c r="B106" s="595"/>
      <c r="C106" s="225" t="s">
        <v>196</v>
      </c>
      <c r="D106" s="598"/>
      <c r="E106" s="601"/>
      <c r="F106" s="604"/>
      <c r="G106" s="589"/>
    </row>
    <row r="107" spans="1:7" ht="45" customHeight="1" thickBot="1">
      <c r="A107" s="593"/>
      <c r="B107" s="596"/>
      <c r="C107" s="229"/>
      <c r="D107" s="599"/>
      <c r="E107" s="602"/>
      <c r="F107" s="605"/>
      <c r="G107" s="590"/>
    </row>
    <row r="108" spans="1:7" ht="45" customHeight="1">
      <c r="A108" s="591" t="s">
        <v>88</v>
      </c>
      <c r="B108" s="594" t="s">
        <v>215</v>
      </c>
      <c r="C108" s="228" t="s">
        <v>204</v>
      </c>
      <c r="D108" s="597"/>
      <c r="E108" s="600"/>
      <c r="F108" s="603"/>
      <c r="G108" s="588"/>
    </row>
    <row r="109" spans="1:7" ht="22.5" customHeight="1">
      <c r="A109" s="592"/>
      <c r="B109" s="595"/>
      <c r="C109" s="225" t="s">
        <v>196</v>
      </c>
      <c r="D109" s="598"/>
      <c r="E109" s="601"/>
      <c r="F109" s="604"/>
      <c r="G109" s="589"/>
    </row>
    <row r="110" spans="1:7" ht="45" customHeight="1" thickBot="1">
      <c r="A110" s="593"/>
      <c r="B110" s="596"/>
      <c r="C110" s="229"/>
      <c r="D110" s="599"/>
      <c r="E110" s="602"/>
      <c r="F110" s="605"/>
      <c r="G110" s="590"/>
    </row>
    <row r="111" spans="1:7" ht="45" customHeight="1">
      <c r="A111" s="591" t="s">
        <v>89</v>
      </c>
      <c r="B111" s="594" t="s">
        <v>215</v>
      </c>
      <c r="C111" s="228" t="s">
        <v>204</v>
      </c>
      <c r="D111" s="597"/>
      <c r="E111" s="600"/>
      <c r="F111" s="603"/>
      <c r="G111" s="588"/>
    </row>
    <row r="112" spans="1:7" ht="22.5" customHeight="1">
      <c r="A112" s="592"/>
      <c r="B112" s="595"/>
      <c r="C112" s="225" t="s">
        <v>196</v>
      </c>
      <c r="D112" s="598"/>
      <c r="E112" s="601"/>
      <c r="F112" s="604"/>
      <c r="G112" s="589"/>
    </row>
    <row r="113" spans="1:7" ht="45" customHeight="1" thickBot="1">
      <c r="A113" s="593"/>
      <c r="B113" s="596"/>
      <c r="C113" s="229"/>
      <c r="D113" s="599"/>
      <c r="E113" s="602"/>
      <c r="F113" s="605"/>
      <c r="G113" s="590"/>
    </row>
    <row r="114" spans="1:7" ht="45" customHeight="1">
      <c r="A114" s="591" t="s">
        <v>90</v>
      </c>
      <c r="B114" s="594" t="s">
        <v>215</v>
      </c>
      <c r="C114" s="228" t="s">
        <v>204</v>
      </c>
      <c r="D114" s="597"/>
      <c r="E114" s="600"/>
      <c r="F114" s="603"/>
      <c r="G114" s="588"/>
    </row>
    <row r="115" spans="1:7" ht="22.5" customHeight="1">
      <c r="A115" s="592"/>
      <c r="B115" s="595"/>
      <c r="C115" s="225" t="s">
        <v>196</v>
      </c>
      <c r="D115" s="598"/>
      <c r="E115" s="601"/>
      <c r="F115" s="604"/>
      <c r="G115" s="589"/>
    </row>
    <row r="116" spans="1:7" ht="45" customHeight="1" thickBot="1">
      <c r="A116" s="593"/>
      <c r="B116" s="596"/>
      <c r="C116" s="229"/>
      <c r="D116" s="599"/>
      <c r="E116" s="602"/>
      <c r="F116" s="605"/>
      <c r="G116" s="590"/>
    </row>
    <row r="117" spans="1:7" ht="45" customHeight="1">
      <c r="A117" s="591" t="s">
        <v>91</v>
      </c>
      <c r="B117" s="594" t="s">
        <v>215</v>
      </c>
      <c r="C117" s="228" t="s">
        <v>204</v>
      </c>
      <c r="D117" s="597"/>
      <c r="E117" s="600"/>
      <c r="F117" s="603"/>
      <c r="G117" s="588"/>
    </row>
    <row r="118" spans="1:7" ht="22.5" customHeight="1">
      <c r="A118" s="592"/>
      <c r="B118" s="595"/>
      <c r="C118" s="225" t="s">
        <v>196</v>
      </c>
      <c r="D118" s="598"/>
      <c r="E118" s="601"/>
      <c r="F118" s="604"/>
      <c r="G118" s="589"/>
    </row>
    <row r="119" spans="1:7" ht="45" customHeight="1" thickBot="1">
      <c r="A119" s="593"/>
      <c r="B119" s="596"/>
      <c r="C119" s="229"/>
      <c r="D119" s="599"/>
      <c r="E119" s="602"/>
      <c r="F119" s="605"/>
      <c r="G119" s="590"/>
    </row>
    <row r="120" spans="1:7" ht="45" customHeight="1">
      <c r="A120" s="591" t="s">
        <v>92</v>
      </c>
      <c r="B120" s="594" t="s">
        <v>215</v>
      </c>
      <c r="C120" s="228" t="s">
        <v>204</v>
      </c>
      <c r="D120" s="597"/>
      <c r="E120" s="600"/>
      <c r="F120" s="603"/>
      <c r="G120" s="588"/>
    </row>
    <row r="121" spans="1:7" ht="22.5" customHeight="1">
      <c r="A121" s="592"/>
      <c r="B121" s="595"/>
      <c r="C121" s="225" t="s">
        <v>196</v>
      </c>
      <c r="D121" s="598"/>
      <c r="E121" s="601"/>
      <c r="F121" s="604"/>
      <c r="G121" s="589"/>
    </row>
    <row r="122" spans="1:7" ht="45" customHeight="1" thickBot="1">
      <c r="A122" s="593"/>
      <c r="B122" s="596"/>
      <c r="C122" s="230"/>
      <c r="D122" s="599"/>
      <c r="E122" s="602"/>
      <c r="F122" s="605"/>
      <c r="G122" s="590"/>
    </row>
    <row r="124" spans="1:7" ht="28.5" customHeight="1">
      <c r="A124" s="71" t="s">
        <v>190</v>
      </c>
    </row>
    <row r="125" spans="1:7" ht="17.25" customHeight="1">
      <c r="A125" s="619"/>
      <c r="B125" s="619"/>
      <c r="C125" s="619"/>
      <c r="D125" s="619"/>
      <c r="E125" s="619"/>
      <c r="F125" s="619"/>
      <c r="G125" s="619"/>
    </row>
    <row r="126" spans="1:7" ht="17.25" customHeight="1">
      <c r="A126" s="619"/>
      <c r="B126" s="619"/>
      <c r="C126" s="619"/>
      <c r="D126" s="619"/>
      <c r="E126" s="619"/>
      <c r="F126" s="619"/>
      <c r="G126" s="619"/>
    </row>
    <row r="127" spans="1:7" ht="17.25" customHeight="1">
      <c r="A127" s="619"/>
      <c r="B127" s="619"/>
      <c r="C127" s="619"/>
      <c r="D127" s="619"/>
      <c r="E127" s="619"/>
      <c r="F127" s="619"/>
      <c r="G127" s="619"/>
    </row>
    <row r="128" spans="1:7" ht="17.25" customHeight="1">
      <c r="A128" s="619"/>
      <c r="B128" s="619"/>
      <c r="C128" s="619"/>
      <c r="D128" s="619"/>
      <c r="E128" s="619"/>
      <c r="F128" s="619"/>
      <c r="G128" s="619"/>
    </row>
    <row r="129" spans="1:7" ht="28.5" customHeight="1">
      <c r="A129" s="71" t="s">
        <v>189</v>
      </c>
    </row>
    <row r="130" spans="1:7" ht="17.25" customHeight="1">
      <c r="A130" s="619"/>
      <c r="B130" s="619"/>
      <c r="C130" s="619"/>
      <c r="D130" s="619"/>
      <c r="E130" s="619"/>
      <c r="F130" s="619"/>
      <c r="G130" s="619"/>
    </row>
    <row r="131" spans="1:7" ht="17.25" customHeight="1">
      <c r="A131" s="619"/>
      <c r="B131" s="619"/>
      <c r="C131" s="619"/>
      <c r="D131" s="619"/>
      <c r="E131" s="619"/>
      <c r="F131" s="619"/>
      <c r="G131" s="619"/>
    </row>
    <row r="132" spans="1:7" ht="17.25" customHeight="1">
      <c r="A132" s="619"/>
      <c r="B132" s="619"/>
      <c r="C132" s="619"/>
      <c r="D132" s="619"/>
      <c r="E132" s="619"/>
      <c r="F132" s="619"/>
      <c r="G132" s="619"/>
    </row>
    <row r="133" spans="1:7" ht="17.25" customHeight="1" thickBot="1">
      <c r="A133" s="619"/>
      <c r="B133" s="619"/>
      <c r="C133" s="619"/>
      <c r="D133" s="619"/>
      <c r="E133" s="619"/>
      <c r="F133" s="619"/>
      <c r="G133" s="619"/>
    </row>
    <row r="134" spans="1:7" ht="36" customHeight="1">
      <c r="A134" s="582" t="s">
        <v>193</v>
      </c>
      <c r="B134" s="583"/>
      <c r="C134" s="584"/>
      <c r="D134" s="606" t="s">
        <v>194</v>
      </c>
      <c r="E134" s="606"/>
      <c r="F134" s="606"/>
      <c r="G134" s="607"/>
    </row>
    <row r="135" spans="1:7" ht="36" customHeight="1">
      <c r="A135" s="612" t="s">
        <v>203</v>
      </c>
      <c r="B135" s="613"/>
      <c r="C135" s="614"/>
      <c r="D135" s="181"/>
      <c r="E135" s="615" t="str">
        <f>CONCATENATE("観察期間： ",TEXT(DATE(基本情報入力!$B$3,基本情報入力!$B$4+4,1),"yyyy年m月d日")," ～ ",TEXT(基本情報入力!$C$51,"yyyy年m月d日"),"まで")</f>
        <v>観察期間： 1900年4月1日 ～ まで</v>
      </c>
      <c r="F135" s="615"/>
      <c r="G135" s="180"/>
    </row>
    <row r="136" spans="1:7" ht="36" customHeight="1">
      <c r="A136" s="585" t="str">
        <f>IF(基本情報入力!$H$20="","",基本情報入力!$H$20&amp;"　様")</f>
        <v/>
      </c>
      <c r="B136" s="586"/>
      <c r="C136" s="587"/>
      <c r="D136" s="580" t="s">
        <v>191</v>
      </c>
      <c r="E136" s="580"/>
      <c r="F136" s="580"/>
      <c r="G136" s="581"/>
    </row>
    <row r="137" spans="1:7" s="27" customFormat="1" ht="25.5" customHeight="1" thickBot="1">
      <c r="A137" s="608" t="s">
        <v>39</v>
      </c>
      <c r="B137" s="609"/>
      <c r="C137" s="25" t="s">
        <v>40</v>
      </c>
      <c r="D137" s="25" t="s">
        <v>41</v>
      </c>
      <c r="E137" s="25" t="s">
        <v>42</v>
      </c>
      <c r="F137" s="25" t="s">
        <v>43</v>
      </c>
      <c r="G137" s="26" t="s">
        <v>192</v>
      </c>
    </row>
    <row r="138" spans="1:7" ht="45" customHeight="1">
      <c r="A138" s="591" t="s">
        <v>85</v>
      </c>
      <c r="B138" s="594" t="s">
        <v>215</v>
      </c>
      <c r="C138" s="228" t="s">
        <v>204</v>
      </c>
      <c r="D138" s="597"/>
      <c r="E138" s="600"/>
      <c r="F138" s="603"/>
      <c r="G138" s="588"/>
    </row>
    <row r="139" spans="1:7" ht="22.5" customHeight="1">
      <c r="A139" s="592"/>
      <c r="B139" s="595"/>
      <c r="C139" s="225" t="s">
        <v>196</v>
      </c>
      <c r="D139" s="598"/>
      <c r="E139" s="601"/>
      <c r="F139" s="604"/>
      <c r="G139" s="589"/>
    </row>
    <row r="140" spans="1:7" ht="45" customHeight="1" thickBot="1">
      <c r="A140" s="593"/>
      <c r="B140" s="596"/>
      <c r="C140" s="229"/>
      <c r="D140" s="599"/>
      <c r="E140" s="602"/>
      <c r="F140" s="605"/>
      <c r="G140" s="590"/>
    </row>
    <row r="141" spans="1:7" ht="45" customHeight="1">
      <c r="A141" s="591" t="s">
        <v>86</v>
      </c>
      <c r="B141" s="594" t="s">
        <v>215</v>
      </c>
      <c r="C141" s="228" t="s">
        <v>204</v>
      </c>
      <c r="D141" s="597"/>
      <c r="E141" s="600"/>
      <c r="F141" s="603"/>
      <c r="G141" s="588"/>
    </row>
    <row r="142" spans="1:7" ht="22.5" customHeight="1">
      <c r="A142" s="592"/>
      <c r="B142" s="595"/>
      <c r="C142" s="225" t="s">
        <v>196</v>
      </c>
      <c r="D142" s="598"/>
      <c r="E142" s="601"/>
      <c r="F142" s="604"/>
      <c r="G142" s="589"/>
    </row>
    <row r="143" spans="1:7" ht="45" customHeight="1" thickBot="1">
      <c r="A143" s="593"/>
      <c r="B143" s="596"/>
      <c r="C143" s="229"/>
      <c r="D143" s="599"/>
      <c r="E143" s="602"/>
      <c r="F143" s="605"/>
      <c r="G143" s="590"/>
    </row>
    <row r="144" spans="1:7" ht="45" customHeight="1">
      <c r="A144" s="591" t="s">
        <v>87</v>
      </c>
      <c r="B144" s="594" t="s">
        <v>215</v>
      </c>
      <c r="C144" s="228" t="s">
        <v>204</v>
      </c>
      <c r="D144" s="597"/>
      <c r="E144" s="600"/>
      <c r="F144" s="603"/>
      <c r="G144" s="588"/>
    </row>
    <row r="145" spans="1:7" ht="22.5" customHeight="1">
      <c r="A145" s="592"/>
      <c r="B145" s="595"/>
      <c r="C145" s="225" t="s">
        <v>196</v>
      </c>
      <c r="D145" s="598"/>
      <c r="E145" s="601"/>
      <c r="F145" s="604"/>
      <c r="G145" s="589"/>
    </row>
    <row r="146" spans="1:7" ht="45" customHeight="1" thickBot="1">
      <c r="A146" s="593"/>
      <c r="B146" s="596"/>
      <c r="C146" s="229"/>
      <c r="D146" s="599"/>
      <c r="E146" s="602"/>
      <c r="F146" s="605"/>
      <c r="G146" s="590"/>
    </row>
    <row r="147" spans="1:7" ht="45" customHeight="1">
      <c r="A147" s="591" t="s">
        <v>88</v>
      </c>
      <c r="B147" s="594" t="s">
        <v>215</v>
      </c>
      <c r="C147" s="228" t="s">
        <v>204</v>
      </c>
      <c r="D147" s="597"/>
      <c r="E147" s="600"/>
      <c r="F147" s="603"/>
      <c r="G147" s="588"/>
    </row>
    <row r="148" spans="1:7" ht="22.5" customHeight="1">
      <c r="A148" s="592"/>
      <c r="B148" s="595"/>
      <c r="C148" s="225" t="s">
        <v>196</v>
      </c>
      <c r="D148" s="598"/>
      <c r="E148" s="601"/>
      <c r="F148" s="604"/>
      <c r="G148" s="589"/>
    </row>
    <row r="149" spans="1:7" ht="45" customHeight="1" thickBot="1">
      <c r="A149" s="593"/>
      <c r="B149" s="596"/>
      <c r="C149" s="229"/>
      <c r="D149" s="599"/>
      <c r="E149" s="602"/>
      <c r="F149" s="605"/>
      <c r="G149" s="590"/>
    </row>
    <row r="150" spans="1:7" ht="45" customHeight="1">
      <c r="A150" s="591" t="s">
        <v>89</v>
      </c>
      <c r="B150" s="594" t="s">
        <v>215</v>
      </c>
      <c r="C150" s="228" t="s">
        <v>204</v>
      </c>
      <c r="D150" s="597"/>
      <c r="E150" s="600"/>
      <c r="F150" s="603"/>
      <c r="G150" s="588"/>
    </row>
    <row r="151" spans="1:7" ht="22.5" customHeight="1">
      <c r="A151" s="592"/>
      <c r="B151" s="595"/>
      <c r="C151" s="225" t="s">
        <v>196</v>
      </c>
      <c r="D151" s="598"/>
      <c r="E151" s="601"/>
      <c r="F151" s="604"/>
      <c r="G151" s="589"/>
    </row>
    <row r="152" spans="1:7" ht="45" customHeight="1" thickBot="1">
      <c r="A152" s="593"/>
      <c r="B152" s="596"/>
      <c r="C152" s="229"/>
      <c r="D152" s="599"/>
      <c r="E152" s="602"/>
      <c r="F152" s="605"/>
      <c r="G152" s="590"/>
    </row>
    <row r="153" spans="1:7" ht="45" customHeight="1">
      <c r="A153" s="591" t="s">
        <v>90</v>
      </c>
      <c r="B153" s="594" t="s">
        <v>215</v>
      </c>
      <c r="C153" s="228" t="s">
        <v>204</v>
      </c>
      <c r="D153" s="597"/>
      <c r="E153" s="600"/>
      <c r="F153" s="603"/>
      <c r="G153" s="588"/>
    </row>
    <row r="154" spans="1:7" ht="22.5" customHeight="1">
      <c r="A154" s="592"/>
      <c r="B154" s="595"/>
      <c r="C154" s="225" t="s">
        <v>196</v>
      </c>
      <c r="D154" s="598"/>
      <c r="E154" s="601"/>
      <c r="F154" s="604"/>
      <c r="G154" s="589"/>
    </row>
    <row r="155" spans="1:7" ht="45" customHeight="1" thickBot="1">
      <c r="A155" s="593"/>
      <c r="B155" s="596"/>
      <c r="C155" s="229"/>
      <c r="D155" s="599"/>
      <c r="E155" s="602"/>
      <c r="F155" s="605"/>
      <c r="G155" s="590"/>
    </row>
    <row r="156" spans="1:7" ht="45" customHeight="1">
      <c r="A156" s="591" t="s">
        <v>91</v>
      </c>
      <c r="B156" s="594" t="s">
        <v>215</v>
      </c>
      <c r="C156" s="228" t="s">
        <v>204</v>
      </c>
      <c r="D156" s="597"/>
      <c r="E156" s="600"/>
      <c r="F156" s="603"/>
      <c r="G156" s="588"/>
    </row>
    <row r="157" spans="1:7" ht="22.5" customHeight="1">
      <c r="A157" s="592"/>
      <c r="B157" s="595"/>
      <c r="C157" s="225" t="s">
        <v>196</v>
      </c>
      <c r="D157" s="598"/>
      <c r="E157" s="601"/>
      <c r="F157" s="604"/>
      <c r="G157" s="589"/>
    </row>
    <row r="158" spans="1:7" ht="45" customHeight="1" thickBot="1">
      <c r="A158" s="593"/>
      <c r="B158" s="596"/>
      <c r="C158" s="229"/>
      <c r="D158" s="599"/>
      <c r="E158" s="602"/>
      <c r="F158" s="605"/>
      <c r="G158" s="590"/>
    </row>
    <row r="159" spans="1:7" ht="45" customHeight="1">
      <c r="A159" s="591" t="s">
        <v>92</v>
      </c>
      <c r="B159" s="594" t="s">
        <v>215</v>
      </c>
      <c r="C159" s="228" t="s">
        <v>204</v>
      </c>
      <c r="D159" s="597"/>
      <c r="E159" s="600"/>
      <c r="F159" s="603"/>
      <c r="G159" s="588"/>
    </row>
    <row r="160" spans="1:7" ht="22.5" customHeight="1">
      <c r="A160" s="592"/>
      <c r="B160" s="595"/>
      <c r="C160" s="225" t="s">
        <v>196</v>
      </c>
      <c r="D160" s="598"/>
      <c r="E160" s="601"/>
      <c r="F160" s="604"/>
      <c r="G160" s="589"/>
    </row>
    <row r="161" spans="1:7" ht="45" customHeight="1" thickBot="1">
      <c r="A161" s="593"/>
      <c r="B161" s="596"/>
      <c r="C161" s="230"/>
      <c r="D161" s="599"/>
      <c r="E161" s="602"/>
      <c r="F161" s="605"/>
      <c r="G161" s="590"/>
    </row>
    <row r="163" spans="1:7" ht="28.5" customHeight="1">
      <c r="A163" s="71" t="s">
        <v>190</v>
      </c>
    </row>
    <row r="164" spans="1:7" ht="17.25" customHeight="1">
      <c r="A164" s="619"/>
      <c r="B164" s="619"/>
      <c r="C164" s="619"/>
      <c r="D164" s="619"/>
      <c r="E164" s="619"/>
      <c r="F164" s="619"/>
      <c r="G164" s="619"/>
    </row>
    <row r="165" spans="1:7" ht="17.25" customHeight="1">
      <c r="A165" s="619"/>
      <c r="B165" s="619"/>
      <c r="C165" s="619"/>
      <c r="D165" s="619"/>
      <c r="E165" s="619"/>
      <c r="F165" s="619"/>
      <c r="G165" s="619"/>
    </row>
    <row r="166" spans="1:7" ht="17.25" customHeight="1">
      <c r="A166" s="619"/>
      <c r="B166" s="619"/>
      <c r="C166" s="619"/>
      <c r="D166" s="619"/>
      <c r="E166" s="619"/>
      <c r="F166" s="619"/>
      <c r="G166" s="619"/>
    </row>
    <row r="167" spans="1:7" ht="17.25" customHeight="1">
      <c r="A167" s="619"/>
      <c r="B167" s="619"/>
      <c r="C167" s="619"/>
      <c r="D167" s="619"/>
      <c r="E167" s="619"/>
      <c r="F167" s="619"/>
      <c r="G167" s="619"/>
    </row>
    <row r="168" spans="1:7" ht="28.5" customHeight="1">
      <c r="A168" s="71" t="s">
        <v>189</v>
      </c>
    </row>
    <row r="169" spans="1:7" ht="17.25" customHeight="1">
      <c r="A169" s="619"/>
      <c r="B169" s="619"/>
      <c r="C169" s="619"/>
      <c r="D169" s="619"/>
      <c r="E169" s="619"/>
      <c r="F169" s="619"/>
      <c r="G169" s="619"/>
    </row>
    <row r="170" spans="1:7" ht="17.25" customHeight="1">
      <c r="A170" s="619"/>
      <c r="B170" s="619"/>
      <c r="C170" s="619"/>
      <c r="D170" s="619"/>
      <c r="E170" s="619"/>
      <c r="F170" s="619"/>
      <c r="G170" s="619"/>
    </row>
    <row r="171" spans="1:7" ht="17.25" customHeight="1">
      <c r="A171" s="619"/>
      <c r="B171" s="619"/>
      <c r="C171" s="619"/>
      <c r="D171" s="619"/>
      <c r="E171" s="619"/>
      <c r="F171" s="619"/>
      <c r="G171" s="619"/>
    </row>
    <row r="172" spans="1:7" ht="17.25" customHeight="1">
      <c r="A172" s="619"/>
      <c r="B172" s="619"/>
      <c r="C172" s="619"/>
      <c r="D172" s="619"/>
      <c r="E172" s="619"/>
      <c r="F172" s="619"/>
      <c r="G172" s="619"/>
    </row>
  </sheetData>
  <sheetProtection password="DD7B" sheet="1" objects="1" scenarios="1"/>
  <mergeCells count="259">
    <mergeCell ref="A164:G167"/>
    <mergeCell ref="A169:G172"/>
    <mergeCell ref="A47:G50"/>
    <mergeCell ref="A52:G55"/>
    <mergeCell ref="A86:G89"/>
    <mergeCell ref="A91:G94"/>
    <mergeCell ref="A125:G128"/>
    <mergeCell ref="A130:G133"/>
    <mergeCell ref="G159:G161"/>
    <mergeCell ref="A159:A161"/>
    <mergeCell ref="B159:B161"/>
    <mergeCell ref="D159:D161"/>
    <mergeCell ref="E159:E161"/>
    <mergeCell ref="F159:F161"/>
    <mergeCell ref="G153:G155"/>
    <mergeCell ref="A156:A158"/>
    <mergeCell ref="B156:B158"/>
    <mergeCell ref="D156:D158"/>
    <mergeCell ref="E156:E158"/>
    <mergeCell ref="F156:F158"/>
    <mergeCell ref="G156:G158"/>
    <mergeCell ref="A153:A155"/>
    <mergeCell ref="B153:B155"/>
    <mergeCell ref="D153:D155"/>
    <mergeCell ref="E153:E155"/>
    <mergeCell ref="F153:F155"/>
    <mergeCell ref="G147:G149"/>
    <mergeCell ref="A150:A152"/>
    <mergeCell ref="B150:B152"/>
    <mergeCell ref="D150:D152"/>
    <mergeCell ref="E150:E152"/>
    <mergeCell ref="F150:F152"/>
    <mergeCell ref="G150:G152"/>
    <mergeCell ref="A147:A149"/>
    <mergeCell ref="B147:B149"/>
    <mergeCell ref="D147:D149"/>
    <mergeCell ref="E147:E149"/>
    <mergeCell ref="F147:F149"/>
    <mergeCell ref="G141:G143"/>
    <mergeCell ref="A144:A146"/>
    <mergeCell ref="B144:B146"/>
    <mergeCell ref="D144:D146"/>
    <mergeCell ref="E144:E146"/>
    <mergeCell ref="F144:F146"/>
    <mergeCell ref="G144:G146"/>
    <mergeCell ref="A141:A143"/>
    <mergeCell ref="B141:B143"/>
    <mergeCell ref="D141:D143"/>
    <mergeCell ref="E141:E143"/>
    <mergeCell ref="F141:F143"/>
    <mergeCell ref="A136:C136"/>
    <mergeCell ref="D136:G136"/>
    <mergeCell ref="A137:B137"/>
    <mergeCell ref="A138:A140"/>
    <mergeCell ref="B138:B140"/>
    <mergeCell ref="D138:D140"/>
    <mergeCell ref="E138:E140"/>
    <mergeCell ref="F138:F140"/>
    <mergeCell ref="G138:G140"/>
    <mergeCell ref="G120:G122"/>
    <mergeCell ref="A134:C134"/>
    <mergeCell ref="D134:G134"/>
    <mergeCell ref="A135:C135"/>
    <mergeCell ref="E135:F135"/>
    <mergeCell ref="A120:A122"/>
    <mergeCell ref="B120:B122"/>
    <mergeCell ref="D120:D122"/>
    <mergeCell ref="E120:E122"/>
    <mergeCell ref="F120:F122"/>
    <mergeCell ref="G114:G116"/>
    <mergeCell ref="A117:A119"/>
    <mergeCell ref="B117:B119"/>
    <mergeCell ref="D117:D119"/>
    <mergeCell ref="E117:E119"/>
    <mergeCell ref="F117:F119"/>
    <mergeCell ref="G117:G119"/>
    <mergeCell ref="A114:A116"/>
    <mergeCell ref="B114:B116"/>
    <mergeCell ref="D114:D116"/>
    <mergeCell ref="E114:E116"/>
    <mergeCell ref="F114:F116"/>
    <mergeCell ref="G108:G110"/>
    <mergeCell ref="A111:A113"/>
    <mergeCell ref="B111:B113"/>
    <mergeCell ref="D111:D113"/>
    <mergeCell ref="E111:E113"/>
    <mergeCell ref="F111:F113"/>
    <mergeCell ref="G111:G113"/>
    <mergeCell ref="A108:A110"/>
    <mergeCell ref="B108:B110"/>
    <mergeCell ref="D108:D110"/>
    <mergeCell ref="E108:E110"/>
    <mergeCell ref="F108:F110"/>
    <mergeCell ref="G102:G104"/>
    <mergeCell ref="A105:A107"/>
    <mergeCell ref="B105:B107"/>
    <mergeCell ref="D105:D107"/>
    <mergeCell ref="E105:E107"/>
    <mergeCell ref="F105:F107"/>
    <mergeCell ref="G105:G107"/>
    <mergeCell ref="A102:A104"/>
    <mergeCell ref="B102:B104"/>
    <mergeCell ref="D102:D104"/>
    <mergeCell ref="E102:E104"/>
    <mergeCell ref="F102:F104"/>
    <mergeCell ref="A97:C97"/>
    <mergeCell ref="D97:G97"/>
    <mergeCell ref="A98:B98"/>
    <mergeCell ref="A99:A101"/>
    <mergeCell ref="B99:B101"/>
    <mergeCell ref="D99:D101"/>
    <mergeCell ref="E99:E101"/>
    <mergeCell ref="F99:F101"/>
    <mergeCell ref="G99:G101"/>
    <mergeCell ref="G81:G83"/>
    <mergeCell ref="A95:C95"/>
    <mergeCell ref="D95:G95"/>
    <mergeCell ref="A96:C96"/>
    <mergeCell ref="E96:F96"/>
    <mergeCell ref="A81:A83"/>
    <mergeCell ref="B81:B83"/>
    <mergeCell ref="D81:D83"/>
    <mergeCell ref="E81:E83"/>
    <mergeCell ref="F81:F83"/>
    <mergeCell ref="G75:G77"/>
    <mergeCell ref="A78:A80"/>
    <mergeCell ref="B78:B80"/>
    <mergeCell ref="D78:D80"/>
    <mergeCell ref="E78:E80"/>
    <mergeCell ref="F78:F80"/>
    <mergeCell ref="G78:G80"/>
    <mergeCell ref="A75:A77"/>
    <mergeCell ref="B75:B77"/>
    <mergeCell ref="D75:D77"/>
    <mergeCell ref="E75:E77"/>
    <mergeCell ref="F75:F77"/>
    <mergeCell ref="G69:G71"/>
    <mergeCell ref="A72:A74"/>
    <mergeCell ref="B72:B74"/>
    <mergeCell ref="D72:D74"/>
    <mergeCell ref="E72:E74"/>
    <mergeCell ref="F72:F74"/>
    <mergeCell ref="G72:G74"/>
    <mergeCell ref="A69:A71"/>
    <mergeCell ref="B69:B71"/>
    <mergeCell ref="D69:D71"/>
    <mergeCell ref="E69:E71"/>
    <mergeCell ref="F69:F71"/>
    <mergeCell ref="G63:G65"/>
    <mergeCell ref="A66:A68"/>
    <mergeCell ref="B66:B68"/>
    <mergeCell ref="D66:D68"/>
    <mergeCell ref="E66:E68"/>
    <mergeCell ref="F66:F68"/>
    <mergeCell ref="G66:G68"/>
    <mergeCell ref="A63:A65"/>
    <mergeCell ref="B63:B65"/>
    <mergeCell ref="D63:D65"/>
    <mergeCell ref="E63:E65"/>
    <mergeCell ref="F63:F65"/>
    <mergeCell ref="A58:C58"/>
    <mergeCell ref="D58:G58"/>
    <mergeCell ref="A59:B59"/>
    <mergeCell ref="A60:A62"/>
    <mergeCell ref="B60:B62"/>
    <mergeCell ref="D60:D62"/>
    <mergeCell ref="E60:E62"/>
    <mergeCell ref="F60:F62"/>
    <mergeCell ref="G60:G62"/>
    <mergeCell ref="G42:G44"/>
    <mergeCell ref="A56:C56"/>
    <mergeCell ref="D56:G56"/>
    <mergeCell ref="A57:C57"/>
    <mergeCell ref="E57:F57"/>
    <mergeCell ref="G33:G35"/>
    <mergeCell ref="A36:A38"/>
    <mergeCell ref="B36:B38"/>
    <mergeCell ref="D36:D38"/>
    <mergeCell ref="E36:E38"/>
    <mergeCell ref="F36:F38"/>
    <mergeCell ref="G36:G38"/>
    <mergeCell ref="A33:A35"/>
    <mergeCell ref="B33:B35"/>
    <mergeCell ref="D33:D35"/>
    <mergeCell ref="E33:E35"/>
    <mergeCell ref="F33:F35"/>
    <mergeCell ref="A42:A44"/>
    <mergeCell ref="B42:B44"/>
    <mergeCell ref="D42:D44"/>
    <mergeCell ref="E42:E44"/>
    <mergeCell ref="F42:F44"/>
    <mergeCell ref="G27:G29"/>
    <mergeCell ref="A30:A32"/>
    <mergeCell ref="B30:B32"/>
    <mergeCell ref="D30:D32"/>
    <mergeCell ref="E30:E32"/>
    <mergeCell ref="F30:F32"/>
    <mergeCell ref="G30:G32"/>
    <mergeCell ref="A27:A29"/>
    <mergeCell ref="B27:B29"/>
    <mergeCell ref="D27:D29"/>
    <mergeCell ref="E27:E29"/>
    <mergeCell ref="F27:F29"/>
    <mergeCell ref="G11:G13"/>
    <mergeCell ref="A14:A16"/>
    <mergeCell ref="B14:B16"/>
    <mergeCell ref="D14:D16"/>
    <mergeCell ref="E14:E16"/>
    <mergeCell ref="F14:F16"/>
    <mergeCell ref="G14:G16"/>
    <mergeCell ref="G21:G23"/>
    <mergeCell ref="A24:A26"/>
    <mergeCell ref="B24:B26"/>
    <mergeCell ref="D24:D26"/>
    <mergeCell ref="E24:E26"/>
    <mergeCell ref="F24:F26"/>
    <mergeCell ref="G24:G26"/>
    <mergeCell ref="A21:A23"/>
    <mergeCell ref="B21:B23"/>
    <mergeCell ref="D21:D23"/>
    <mergeCell ref="E21:E23"/>
    <mergeCell ref="F21:F23"/>
    <mergeCell ref="A8:A10"/>
    <mergeCell ref="B8:B10"/>
    <mergeCell ref="D8:D10"/>
    <mergeCell ref="E8:E10"/>
    <mergeCell ref="F8:F10"/>
    <mergeCell ref="G8:G10"/>
    <mergeCell ref="A39:A41"/>
    <mergeCell ref="B39:B41"/>
    <mergeCell ref="D39:D41"/>
    <mergeCell ref="E39:E41"/>
    <mergeCell ref="F39:F41"/>
    <mergeCell ref="G39:G41"/>
    <mergeCell ref="A19:C19"/>
    <mergeCell ref="D19:G19"/>
    <mergeCell ref="A11:A13"/>
    <mergeCell ref="B11:B13"/>
    <mergeCell ref="D11:D13"/>
    <mergeCell ref="A17:C17"/>
    <mergeCell ref="D17:G17"/>
    <mergeCell ref="A18:C18"/>
    <mergeCell ref="E18:F18"/>
    <mergeCell ref="A20:B20"/>
    <mergeCell ref="E11:E13"/>
    <mergeCell ref="F11:F13"/>
    <mergeCell ref="A1:C1"/>
    <mergeCell ref="D1:G1"/>
    <mergeCell ref="A2:C2"/>
    <mergeCell ref="E2:F2"/>
    <mergeCell ref="A3:C3"/>
    <mergeCell ref="D3:G3"/>
    <mergeCell ref="A4:B4"/>
    <mergeCell ref="A5:A7"/>
    <mergeCell ref="B5:B7"/>
    <mergeCell ref="D5:D7"/>
    <mergeCell ref="E5:E7"/>
    <mergeCell ref="F5:F7"/>
    <mergeCell ref="G5:G7"/>
  </mergeCells>
  <phoneticPr fontId="4"/>
  <dataValidations count="3">
    <dataValidation imeMode="hiragana" allowBlank="1" showInputMessage="1" showErrorMessage="1" sqref="C6 C9 C12 E5:G16 C15 C25 C22 C28 C31 C34 C37 C40 C43 E138:G161 C64 C61 C67 C70 C73 C76 C79 C82 A47:G50 C103 C100 C106 C109 C112 C115 C118 C121 A91:G94 C142 C139 C145 C148 C151 C154 C157 C160 E21:G44 A52:G55 E60:G83 A86:G89 E99:G122 A130:G133 A125:G128" xr:uid="{00000000-0002-0000-0500-000000000000}"/>
    <dataValidation imeMode="off" allowBlank="1" showInputMessage="1" showErrorMessage="1" sqref="D5:D16 C5 C8 C11 B5:B16 C14 C24 C21 C27 C30 C33 C36 C39 C42 B21:B44 D138:D161 C63 C60 C66 C69 C72 C75 C78 C81 D60:D83 D21:D44 C102 C99 C105 C108 C111 C114 C117 C120 D99:D122 B60:B83 C141 C138 C144 C147 C150 C153 C156 C159 B138:B161 B99:B122" xr:uid="{00000000-0002-0000-0500-000001000000}"/>
    <dataValidation imeMode="disabled" allowBlank="1" showInputMessage="1" showErrorMessage="1" sqref="C7 C10 C13 C16 C23 C26 C29 C32 C35 C38 C41 C161 C62 C65 C68 C71 C74 C77 C80 C44 C101 C104 C107 C110 C113 C116 C119 C83 C140 C143 C146 C149 C152 C155 C158 C122" xr:uid="{00000000-0002-0000-0500-000002000000}"/>
  </dataValidations>
  <pageMargins left="0" right="0" top="0.39370078740157483" bottom="0" header="0.19685039370078741" footer="0"/>
  <pageSetup paperSize="9" scale="65" orientation="portrait" useFirstPageNumber="1" horizontalDpi="4294967293" r:id="rId1"/>
  <headerFooter>
    <oddHeader xml:space="preserve">&amp;R&amp;P / 5  &amp;5  </oddHeader>
  </headerFooter>
  <rowBreaks count="4" manualBreakCount="4">
    <brk id="16" max="16383" man="1"/>
    <brk id="55" max="16383" man="1"/>
    <brk id="94" max="16383" man="1"/>
    <brk id="133"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J50"/>
  <sheetViews>
    <sheetView showGridLines="0" workbookViewId="0">
      <selection activeCell="C17" sqref="C17:J17"/>
    </sheetView>
  </sheetViews>
  <sheetFormatPr defaultRowHeight="18.75"/>
  <cols>
    <col min="1" max="1" width="4.5" style="264" bestFit="1" customWidth="1"/>
    <col min="2" max="2" width="2.375" bestFit="1" customWidth="1"/>
  </cols>
  <sheetData>
    <row r="1" spans="1:10" s="265" customFormat="1" ht="35.1" customHeight="1">
      <c r="A1" s="623" t="s">
        <v>252</v>
      </c>
      <c r="B1" s="623"/>
      <c r="C1" s="623"/>
      <c r="D1" s="623"/>
      <c r="E1" s="623"/>
      <c r="F1" s="623"/>
      <c r="G1" s="623"/>
      <c r="H1" s="623"/>
      <c r="I1" s="623"/>
      <c r="J1" s="623"/>
    </row>
    <row r="2" spans="1:10" s="247" customFormat="1" ht="36" customHeight="1">
      <c r="A2" s="624" t="s">
        <v>269</v>
      </c>
      <c r="B2" s="625"/>
      <c r="C2" s="625"/>
      <c r="D2" s="625"/>
      <c r="E2" s="625"/>
      <c r="F2" s="625"/>
      <c r="G2" s="625"/>
      <c r="H2" s="625"/>
      <c r="I2" s="625"/>
      <c r="J2" s="625"/>
    </row>
    <row r="3" spans="1:10" s="246" customFormat="1" ht="9.9499999999999993" customHeight="1">
      <c r="A3" s="258"/>
      <c r="B3" s="251"/>
      <c r="C3" s="251"/>
      <c r="D3" s="251"/>
      <c r="E3" s="251"/>
      <c r="F3" s="251"/>
      <c r="G3" s="251"/>
      <c r="H3" s="251"/>
      <c r="I3" s="251"/>
      <c r="J3" s="252"/>
    </row>
    <row r="4" spans="1:10" s="245" customFormat="1" ht="30" customHeight="1">
      <c r="A4" s="259" t="s">
        <v>237</v>
      </c>
      <c r="B4" s="626" t="s">
        <v>253</v>
      </c>
      <c r="C4" s="626"/>
      <c r="D4" s="626"/>
      <c r="E4" s="626"/>
      <c r="F4" s="626"/>
      <c r="G4" s="626"/>
      <c r="H4" s="626"/>
      <c r="I4" s="626"/>
      <c r="J4" s="626"/>
    </row>
    <row r="5" spans="1:10" s="245" customFormat="1" ht="30" customHeight="1">
      <c r="A5" s="259"/>
      <c r="B5" s="253">
        <v>1</v>
      </c>
      <c r="C5" s="627"/>
      <c r="D5" s="627"/>
      <c r="E5" s="627"/>
      <c r="F5" s="627"/>
      <c r="G5" s="627"/>
      <c r="H5" s="627"/>
      <c r="I5" s="627"/>
      <c r="J5" s="627"/>
    </row>
    <row r="6" spans="1:10" s="245" customFormat="1" ht="30" customHeight="1">
      <c r="A6" s="259"/>
      <c r="B6" s="253">
        <v>2</v>
      </c>
      <c r="C6" s="627"/>
      <c r="D6" s="627"/>
      <c r="E6" s="627"/>
      <c r="F6" s="627"/>
      <c r="G6" s="627"/>
      <c r="H6" s="627"/>
      <c r="I6" s="627"/>
      <c r="J6" s="627"/>
    </row>
    <row r="7" spans="1:10" s="245" customFormat="1" ht="30" customHeight="1">
      <c r="A7" s="259"/>
      <c r="B7" s="253">
        <v>3</v>
      </c>
      <c r="C7" s="627"/>
      <c r="D7" s="627"/>
      <c r="E7" s="627"/>
      <c r="F7" s="627"/>
      <c r="G7" s="627"/>
      <c r="H7" s="627"/>
      <c r="I7" s="627"/>
      <c r="J7" s="627"/>
    </row>
    <row r="8" spans="1:10" ht="30" customHeight="1">
      <c r="A8" s="260" t="s">
        <v>238</v>
      </c>
      <c r="B8" s="626" t="s">
        <v>254</v>
      </c>
      <c r="C8" s="626"/>
      <c r="D8" s="626"/>
      <c r="E8" s="626"/>
      <c r="F8" s="626"/>
      <c r="G8" s="626"/>
      <c r="H8" s="626"/>
      <c r="I8" s="626"/>
      <c r="J8" s="626"/>
    </row>
    <row r="9" spans="1:10" ht="30" customHeight="1">
      <c r="A9" s="260"/>
      <c r="B9" s="253">
        <v>1</v>
      </c>
      <c r="C9" s="627"/>
      <c r="D9" s="627"/>
      <c r="E9" s="627"/>
      <c r="F9" s="627"/>
      <c r="G9" s="627"/>
      <c r="H9" s="627"/>
      <c r="I9" s="627"/>
      <c r="J9" s="627"/>
    </row>
    <row r="10" spans="1:10" ht="30" customHeight="1">
      <c r="A10" s="260"/>
      <c r="B10" s="253">
        <v>2</v>
      </c>
      <c r="C10" s="627"/>
      <c r="D10" s="627"/>
      <c r="E10" s="627"/>
      <c r="F10" s="627"/>
      <c r="G10" s="627"/>
      <c r="H10" s="627"/>
      <c r="I10" s="627"/>
      <c r="J10" s="627"/>
    </row>
    <row r="11" spans="1:10" ht="30" customHeight="1">
      <c r="A11" s="260"/>
      <c r="B11" s="253">
        <v>3</v>
      </c>
      <c r="C11" s="627"/>
      <c r="D11" s="627"/>
      <c r="E11" s="627"/>
      <c r="F11" s="627"/>
      <c r="G11" s="627"/>
      <c r="H11" s="627"/>
      <c r="I11" s="627"/>
      <c r="J11" s="627"/>
    </row>
    <row r="12" spans="1:10" ht="30" customHeight="1">
      <c r="A12" s="261" t="s">
        <v>239</v>
      </c>
      <c r="B12" s="626" t="s">
        <v>255</v>
      </c>
      <c r="C12" s="626"/>
      <c r="D12" s="626"/>
      <c r="E12" s="626"/>
      <c r="F12" s="626"/>
      <c r="G12" s="626"/>
      <c r="H12" s="626"/>
      <c r="I12" s="626"/>
      <c r="J12" s="626"/>
    </row>
    <row r="13" spans="1:10" ht="30" customHeight="1">
      <c r="A13" s="261"/>
      <c r="B13" s="253">
        <v>1</v>
      </c>
      <c r="C13" s="627"/>
      <c r="D13" s="627"/>
      <c r="E13" s="627"/>
      <c r="F13" s="627"/>
      <c r="G13" s="627"/>
      <c r="H13" s="627"/>
      <c r="I13" s="627"/>
      <c r="J13" s="627"/>
    </row>
    <row r="14" spans="1:10" ht="30" customHeight="1">
      <c r="A14" s="261"/>
      <c r="B14" s="253">
        <v>2</v>
      </c>
      <c r="C14" s="627"/>
      <c r="D14" s="627"/>
      <c r="E14" s="627"/>
      <c r="F14" s="627"/>
      <c r="G14" s="627"/>
      <c r="H14" s="627"/>
      <c r="I14" s="627"/>
      <c r="J14" s="627"/>
    </row>
    <row r="15" spans="1:10" ht="30" customHeight="1">
      <c r="A15" s="261"/>
      <c r="B15" s="253">
        <v>3</v>
      </c>
      <c r="C15" s="627"/>
      <c r="D15" s="627"/>
      <c r="E15" s="627"/>
      <c r="F15" s="627"/>
      <c r="G15" s="627"/>
      <c r="H15" s="627"/>
      <c r="I15" s="627"/>
      <c r="J15" s="627"/>
    </row>
    <row r="16" spans="1:10" ht="30" customHeight="1">
      <c r="A16" s="261" t="s">
        <v>240</v>
      </c>
      <c r="B16" s="626" t="s">
        <v>256</v>
      </c>
      <c r="C16" s="626"/>
      <c r="D16" s="626"/>
      <c r="E16" s="626"/>
      <c r="F16" s="626"/>
      <c r="G16" s="626"/>
      <c r="H16" s="626"/>
      <c r="I16" s="626"/>
      <c r="J16" s="626"/>
    </row>
    <row r="17" spans="1:10" ht="30" customHeight="1">
      <c r="A17" s="261"/>
      <c r="B17" s="253">
        <v>1</v>
      </c>
      <c r="C17" s="627"/>
      <c r="D17" s="627"/>
      <c r="E17" s="627"/>
      <c r="F17" s="627"/>
      <c r="G17" s="627"/>
      <c r="H17" s="627"/>
      <c r="I17" s="627"/>
      <c r="J17" s="627"/>
    </row>
    <row r="18" spans="1:10" ht="30" customHeight="1">
      <c r="A18" s="261"/>
      <c r="B18" s="253">
        <v>2</v>
      </c>
      <c r="C18" s="627"/>
      <c r="D18" s="627"/>
      <c r="E18" s="627"/>
      <c r="F18" s="627"/>
      <c r="G18" s="627"/>
      <c r="H18" s="627"/>
      <c r="I18" s="627"/>
      <c r="J18" s="627"/>
    </row>
    <row r="19" spans="1:10" ht="30" customHeight="1">
      <c r="A19" s="261" t="s">
        <v>241</v>
      </c>
      <c r="B19" s="626" t="s">
        <v>257</v>
      </c>
      <c r="C19" s="626"/>
      <c r="D19" s="626"/>
      <c r="E19" s="626"/>
      <c r="F19" s="626"/>
      <c r="G19" s="626"/>
      <c r="H19" s="626"/>
      <c r="I19" s="626"/>
      <c r="J19" s="626"/>
    </row>
    <row r="20" spans="1:10" ht="30" customHeight="1">
      <c r="A20" s="261"/>
      <c r="B20" s="253">
        <v>1</v>
      </c>
      <c r="C20" s="627"/>
      <c r="D20" s="627"/>
      <c r="E20" s="627"/>
      <c r="F20" s="627"/>
      <c r="G20" s="627"/>
      <c r="H20" s="627"/>
      <c r="I20" s="627"/>
      <c r="J20" s="627"/>
    </row>
    <row r="21" spans="1:10" ht="30" customHeight="1">
      <c r="A21" s="261"/>
      <c r="B21" s="253">
        <v>2</v>
      </c>
      <c r="C21" s="627"/>
      <c r="D21" s="627"/>
      <c r="E21" s="627"/>
      <c r="F21" s="627"/>
      <c r="G21" s="627"/>
      <c r="H21" s="627"/>
      <c r="I21" s="627"/>
      <c r="J21" s="627"/>
    </row>
    <row r="22" spans="1:10" ht="30" customHeight="1">
      <c r="A22" s="261"/>
      <c r="B22" s="253">
        <v>3</v>
      </c>
      <c r="C22" s="627"/>
      <c r="D22" s="627"/>
      <c r="E22" s="627"/>
      <c r="F22" s="627"/>
      <c r="G22" s="627"/>
      <c r="H22" s="627"/>
      <c r="I22" s="627"/>
      <c r="J22" s="627"/>
    </row>
    <row r="23" spans="1:10" ht="30" customHeight="1">
      <c r="A23" s="261" t="s">
        <v>242</v>
      </c>
      <c r="B23" s="261" t="s">
        <v>258</v>
      </c>
      <c r="C23" s="261"/>
      <c r="D23" s="254"/>
      <c r="E23" s="261"/>
      <c r="F23" s="254"/>
      <c r="G23" s="254"/>
      <c r="H23" s="254"/>
      <c r="I23" s="255"/>
      <c r="J23" s="255"/>
    </row>
    <row r="24" spans="1:10" ht="30" customHeight="1">
      <c r="A24" s="261"/>
      <c r="B24" s="253">
        <v>1</v>
      </c>
      <c r="C24" s="627"/>
      <c r="D24" s="627"/>
      <c r="E24" s="627"/>
      <c r="F24" s="627"/>
      <c r="G24" s="627"/>
      <c r="H24" s="627"/>
      <c r="I24" s="627"/>
      <c r="J24" s="627"/>
    </row>
    <row r="25" spans="1:10" ht="30" customHeight="1">
      <c r="A25" s="261"/>
      <c r="B25" s="253">
        <v>2</v>
      </c>
      <c r="C25" s="627"/>
      <c r="D25" s="627"/>
      <c r="E25" s="627"/>
      <c r="F25" s="627"/>
      <c r="G25" s="627"/>
      <c r="H25" s="627"/>
      <c r="I25" s="627"/>
      <c r="J25" s="627"/>
    </row>
    <row r="26" spans="1:10" ht="30" customHeight="1">
      <c r="A26" s="261" t="s">
        <v>243</v>
      </c>
      <c r="B26" s="628" t="s">
        <v>259</v>
      </c>
      <c r="C26" s="628"/>
      <c r="D26" s="628"/>
      <c r="E26" s="628"/>
      <c r="F26" s="628"/>
      <c r="G26" s="628"/>
      <c r="H26" s="628"/>
      <c r="I26" s="628"/>
      <c r="J26" s="628"/>
    </row>
    <row r="27" spans="1:10" ht="30" customHeight="1">
      <c r="A27" s="261"/>
      <c r="B27" s="256"/>
      <c r="C27" s="627"/>
      <c r="D27" s="627"/>
      <c r="E27" s="627"/>
      <c r="F27" s="627"/>
      <c r="G27" s="627"/>
      <c r="H27" s="627"/>
      <c r="I27" s="627"/>
      <c r="J27" s="627"/>
    </row>
    <row r="28" spans="1:10" ht="30" customHeight="1">
      <c r="A28" s="261" t="s">
        <v>244</v>
      </c>
      <c r="B28" s="628" t="s">
        <v>260</v>
      </c>
      <c r="C28" s="628"/>
      <c r="D28" s="628"/>
      <c r="E28" s="628"/>
      <c r="F28" s="628"/>
      <c r="G28" s="628"/>
      <c r="H28" s="628"/>
      <c r="I28" s="628"/>
      <c r="J28" s="628"/>
    </row>
    <row r="29" spans="1:10" ht="30" customHeight="1">
      <c r="A29" s="261"/>
      <c r="B29" s="256"/>
      <c r="C29" s="627"/>
      <c r="D29" s="627"/>
      <c r="E29" s="627"/>
      <c r="F29" s="627"/>
      <c r="G29" s="627"/>
      <c r="H29" s="627"/>
      <c r="I29" s="627"/>
      <c r="J29" s="627"/>
    </row>
    <row r="30" spans="1:10" ht="30" customHeight="1">
      <c r="A30" s="261" t="s">
        <v>245</v>
      </c>
      <c r="B30" s="628" t="s">
        <v>261</v>
      </c>
      <c r="C30" s="628"/>
      <c r="D30" s="628"/>
      <c r="E30" s="628"/>
      <c r="F30" s="628"/>
      <c r="G30" s="628"/>
      <c r="H30" s="628"/>
      <c r="I30" s="628"/>
      <c r="J30" s="628"/>
    </row>
    <row r="31" spans="1:10" ht="30" customHeight="1">
      <c r="A31" s="261"/>
      <c r="B31" s="253">
        <v>1</v>
      </c>
      <c r="C31" s="627"/>
      <c r="D31" s="627"/>
      <c r="E31" s="627"/>
      <c r="F31" s="627"/>
      <c r="G31" s="627"/>
      <c r="H31" s="627"/>
      <c r="I31" s="627"/>
      <c r="J31" s="627"/>
    </row>
    <row r="32" spans="1:10" ht="30" customHeight="1">
      <c r="A32" s="261"/>
      <c r="B32" s="253">
        <v>2</v>
      </c>
      <c r="C32" s="627"/>
      <c r="D32" s="627"/>
      <c r="E32" s="627"/>
      <c r="F32" s="627"/>
      <c r="G32" s="627"/>
      <c r="H32" s="627"/>
      <c r="I32" s="627"/>
      <c r="J32" s="627"/>
    </row>
    <row r="33" spans="1:10" ht="30" customHeight="1">
      <c r="A33" s="261" t="s">
        <v>246</v>
      </c>
      <c r="B33" s="628" t="s">
        <v>262</v>
      </c>
      <c r="C33" s="628"/>
      <c r="D33" s="628"/>
      <c r="E33" s="628"/>
      <c r="F33" s="628"/>
      <c r="G33" s="628"/>
      <c r="H33" s="628"/>
      <c r="I33" s="628"/>
      <c r="J33" s="628"/>
    </row>
    <row r="34" spans="1:10" ht="30" customHeight="1">
      <c r="A34" s="261"/>
      <c r="B34" s="256"/>
      <c r="C34" s="627"/>
      <c r="D34" s="627"/>
      <c r="E34" s="627"/>
      <c r="F34" s="627"/>
      <c r="G34" s="627"/>
      <c r="H34" s="627"/>
      <c r="I34" s="627"/>
      <c r="J34" s="627"/>
    </row>
    <row r="35" spans="1:10" ht="30" customHeight="1">
      <c r="A35" s="261" t="s">
        <v>247</v>
      </c>
      <c r="B35" s="628" t="s">
        <v>263</v>
      </c>
      <c r="C35" s="628"/>
      <c r="D35" s="628"/>
      <c r="E35" s="628"/>
      <c r="F35" s="628"/>
      <c r="G35" s="628"/>
      <c r="H35" s="628"/>
      <c r="I35" s="628"/>
      <c r="J35" s="628"/>
    </row>
    <row r="36" spans="1:10" ht="30" customHeight="1">
      <c r="A36" s="261"/>
      <c r="B36" s="256"/>
      <c r="C36" s="627"/>
      <c r="D36" s="627"/>
      <c r="E36" s="627"/>
      <c r="F36" s="627"/>
      <c r="G36" s="627"/>
      <c r="H36" s="627"/>
      <c r="I36" s="627"/>
      <c r="J36" s="627"/>
    </row>
    <row r="37" spans="1:10" ht="30" customHeight="1">
      <c r="A37" s="261" t="s">
        <v>248</v>
      </c>
      <c r="B37" s="626" t="s">
        <v>265</v>
      </c>
      <c r="C37" s="626"/>
      <c r="D37" s="626"/>
      <c r="E37" s="626"/>
      <c r="F37" s="626"/>
      <c r="G37" s="626"/>
      <c r="H37" s="626"/>
      <c r="I37" s="626"/>
      <c r="J37" s="626"/>
    </row>
    <row r="38" spans="1:10" ht="30" customHeight="1">
      <c r="A38" s="261"/>
      <c r="B38" s="257"/>
      <c r="C38" s="627"/>
      <c r="D38" s="627"/>
      <c r="E38" s="627"/>
      <c r="F38" s="627"/>
      <c r="G38" s="627"/>
      <c r="H38" s="627"/>
      <c r="I38" s="627"/>
      <c r="J38" s="627"/>
    </row>
    <row r="39" spans="1:10" ht="30" customHeight="1">
      <c r="A39" s="261" t="s">
        <v>249</v>
      </c>
      <c r="B39" s="626" t="s">
        <v>264</v>
      </c>
      <c r="C39" s="626"/>
      <c r="D39" s="626"/>
      <c r="E39" s="626"/>
      <c r="F39" s="626"/>
      <c r="G39" s="626"/>
      <c r="H39" s="626"/>
      <c r="I39" s="626"/>
      <c r="J39" s="626"/>
    </row>
    <row r="40" spans="1:10" ht="30" customHeight="1">
      <c r="A40" s="261"/>
      <c r="B40" s="253">
        <v>1</v>
      </c>
      <c r="C40" s="627"/>
      <c r="D40" s="627"/>
      <c r="E40" s="627"/>
      <c r="F40" s="627"/>
      <c r="G40" s="627"/>
      <c r="H40" s="627"/>
      <c r="I40" s="627"/>
      <c r="J40" s="627"/>
    </row>
    <row r="41" spans="1:10" ht="30" customHeight="1">
      <c r="A41" s="261"/>
      <c r="B41" s="253">
        <v>2</v>
      </c>
      <c r="C41" s="627"/>
      <c r="D41" s="627"/>
      <c r="E41" s="627"/>
      <c r="F41" s="627"/>
      <c r="G41" s="627"/>
      <c r="H41" s="627"/>
      <c r="I41" s="627"/>
      <c r="J41" s="627"/>
    </row>
    <row r="42" spans="1:10" ht="30" customHeight="1">
      <c r="A42" s="261" t="s">
        <v>250</v>
      </c>
      <c r="B42" s="626" t="s">
        <v>266</v>
      </c>
      <c r="C42" s="626"/>
      <c r="D42" s="626"/>
      <c r="E42" s="626"/>
      <c r="F42" s="626"/>
      <c r="G42" s="626"/>
      <c r="H42" s="626"/>
      <c r="I42" s="626"/>
      <c r="J42" s="626"/>
    </row>
    <row r="43" spans="1:10" ht="30" customHeight="1">
      <c r="A43" s="261"/>
      <c r="B43" s="253">
        <v>1</v>
      </c>
      <c r="C43" s="627"/>
      <c r="D43" s="627"/>
      <c r="E43" s="627"/>
      <c r="F43" s="627"/>
      <c r="G43" s="627"/>
      <c r="H43" s="627"/>
      <c r="I43" s="627"/>
      <c r="J43" s="627"/>
    </row>
    <row r="44" spans="1:10" ht="30" customHeight="1">
      <c r="A44" s="261"/>
      <c r="B44" s="253">
        <v>2</v>
      </c>
      <c r="C44" s="627"/>
      <c r="D44" s="627"/>
      <c r="E44" s="627"/>
      <c r="F44" s="627"/>
      <c r="G44" s="627"/>
      <c r="H44" s="627"/>
      <c r="I44" s="627"/>
      <c r="J44" s="627"/>
    </row>
    <row r="45" spans="1:10" ht="30" customHeight="1">
      <c r="A45" s="261"/>
      <c r="B45" s="253">
        <v>3</v>
      </c>
      <c r="C45" s="627"/>
      <c r="D45" s="627"/>
      <c r="E45" s="627"/>
      <c r="F45" s="627"/>
      <c r="G45" s="627"/>
      <c r="H45" s="627"/>
      <c r="I45" s="627"/>
      <c r="J45" s="627"/>
    </row>
    <row r="46" spans="1:10" ht="30" customHeight="1">
      <c r="A46" s="261" t="s">
        <v>251</v>
      </c>
      <c r="B46" s="626" t="s">
        <v>267</v>
      </c>
      <c r="C46" s="626"/>
      <c r="D46" s="626"/>
      <c r="E46" s="626"/>
      <c r="F46" s="626"/>
      <c r="G46" s="626"/>
      <c r="H46" s="626"/>
      <c r="I46" s="626"/>
      <c r="J46" s="626"/>
    </row>
    <row r="47" spans="1:10" ht="30" customHeight="1">
      <c r="A47" s="262"/>
      <c r="B47" s="253">
        <v>1</v>
      </c>
      <c r="C47" s="627"/>
      <c r="D47" s="627"/>
      <c r="E47" s="627"/>
      <c r="F47" s="627"/>
      <c r="G47" s="627"/>
      <c r="H47" s="627"/>
      <c r="I47" s="627"/>
      <c r="J47" s="627"/>
    </row>
    <row r="48" spans="1:10" ht="30" customHeight="1">
      <c r="A48" s="262"/>
      <c r="B48" s="253">
        <v>2</v>
      </c>
      <c r="C48" s="627"/>
      <c r="D48" s="627"/>
      <c r="E48" s="627"/>
      <c r="F48" s="627"/>
      <c r="G48" s="627"/>
      <c r="H48" s="627"/>
      <c r="I48" s="627"/>
      <c r="J48" s="627"/>
    </row>
    <row r="49" spans="1:10" ht="30" customHeight="1">
      <c r="A49" s="262"/>
      <c r="B49" s="253">
        <v>3</v>
      </c>
      <c r="C49" s="627"/>
      <c r="D49" s="627"/>
      <c r="E49" s="627"/>
      <c r="F49" s="627"/>
      <c r="G49" s="627"/>
      <c r="H49" s="627"/>
      <c r="I49" s="627"/>
      <c r="J49" s="627"/>
    </row>
    <row r="50" spans="1:10">
      <c r="A50" s="263"/>
      <c r="B50" s="244"/>
      <c r="C50" s="244"/>
      <c r="D50" s="244"/>
      <c r="E50" s="244"/>
      <c r="F50" s="244"/>
      <c r="G50" s="244"/>
      <c r="H50" s="244"/>
      <c r="I50" s="244"/>
      <c r="J50" s="244"/>
    </row>
  </sheetData>
  <sheetProtection password="DD7B" sheet="1" objects="1" scenarios="1"/>
  <mergeCells count="47">
    <mergeCell ref="C47:J47"/>
    <mergeCell ref="C48:J48"/>
    <mergeCell ref="C49:J49"/>
    <mergeCell ref="B39:J39"/>
    <mergeCell ref="B42:J42"/>
    <mergeCell ref="B46:J46"/>
    <mergeCell ref="C40:J40"/>
    <mergeCell ref="C41:J41"/>
    <mergeCell ref="C43:J43"/>
    <mergeCell ref="C44:J44"/>
    <mergeCell ref="C45:J45"/>
    <mergeCell ref="C38:J38"/>
    <mergeCell ref="C27:J27"/>
    <mergeCell ref="B28:J28"/>
    <mergeCell ref="C29:J29"/>
    <mergeCell ref="B30:J30"/>
    <mergeCell ref="C31:J31"/>
    <mergeCell ref="C32:J32"/>
    <mergeCell ref="B33:J33"/>
    <mergeCell ref="C34:J34"/>
    <mergeCell ref="B35:J35"/>
    <mergeCell ref="C36:J36"/>
    <mergeCell ref="B37:J37"/>
    <mergeCell ref="B26:J26"/>
    <mergeCell ref="C13:J13"/>
    <mergeCell ref="C14:J14"/>
    <mergeCell ref="C15:J15"/>
    <mergeCell ref="B16:J16"/>
    <mergeCell ref="B19:J19"/>
    <mergeCell ref="C17:J17"/>
    <mergeCell ref="C18:J18"/>
    <mergeCell ref="C20:J20"/>
    <mergeCell ref="C21:J21"/>
    <mergeCell ref="C22:J22"/>
    <mergeCell ref="C24:J24"/>
    <mergeCell ref="C25:J25"/>
    <mergeCell ref="C7:J7"/>
    <mergeCell ref="B8:J8"/>
    <mergeCell ref="B12:J12"/>
    <mergeCell ref="C9:J9"/>
    <mergeCell ref="C10:J10"/>
    <mergeCell ref="C11:J11"/>
    <mergeCell ref="A1:J1"/>
    <mergeCell ref="A2:J2"/>
    <mergeCell ref="B4:J4"/>
    <mergeCell ref="C5:J5"/>
    <mergeCell ref="C6:J6"/>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使用方法</vt:lpstr>
      <vt:lpstr>基本情報入力</vt:lpstr>
      <vt:lpstr>1人目_評価</vt:lpstr>
      <vt:lpstr>1人目_日誌</vt:lpstr>
      <vt:lpstr>2人目_評価</vt:lpstr>
      <vt:lpstr>2人目_日誌</vt:lpstr>
      <vt:lpstr>修了レポート</vt:lpstr>
      <vt:lpstr>_</vt:lpstr>
      <vt:lpstr>'1人目_日誌'!Print_Area</vt:lpstr>
      <vt:lpstr>'1人目_評価'!Print_Area</vt:lpstr>
      <vt:lpstr>'2人目_評価'!Print_Area</vt:lpstr>
      <vt:lpstr>基本情報入力!Print_Area</vt:lpstr>
      <vt:lpstr>改悪</vt:lpstr>
      <vt:lpstr>改善</vt:lpstr>
      <vt:lpstr>'1人目_評価'!女１</vt:lpstr>
      <vt:lpstr>'2人目_評価'!女２</vt:lpstr>
      <vt:lpstr>'1人目_評価'!男１</vt:lpstr>
      <vt:lpstr>'2人目_評価'!男２</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wakako</dc:creator>
  <cp:lastPrinted>2018-06-02T11:24:56Z</cp:lastPrinted>
  <dcterms:created xsi:type="dcterms:W3CDTF">2017-03-08T09:52:22Z</dcterms:created>
  <dcterms:modified xsi:type="dcterms:W3CDTF">2020-03-16T23:11:44Z</dcterms:modified>
</cp:coreProperties>
</file>